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kita4567/Library/Mobile Documents/com~apple~CloudDocs/投稿論文/26_Phaeoexplorer/20210503/"/>
    </mc:Choice>
  </mc:AlternateContent>
  <xr:revisionPtr revIDLastSave="0" documentId="13_ncr:1_{18686F49-FF56-4541-943E-1A74760CDDCE}" xr6:coauthVersionLast="47" xr6:coauthVersionMax="47" xr10:uidLastSave="{00000000-0000-0000-0000-000000000000}"/>
  <bookViews>
    <workbookView xWindow="42220" yWindow="2640" windowWidth="29580" windowHeight="17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5" i="1"/>
  <c r="C39" i="1" s="1"/>
</calcChain>
</file>

<file path=xl/sharedStrings.xml><?xml version="1.0" encoding="utf-8"?>
<sst xmlns="http://schemas.openxmlformats.org/spreadsheetml/2006/main" count="256" uniqueCount="160">
  <si>
    <t>Desmarestia herbacea</t>
    <phoneticPr fontId="1"/>
  </si>
  <si>
    <t>Saccorhiza polyschides</t>
    <phoneticPr fontId="1"/>
  </si>
  <si>
    <t>CBJ25530</t>
    <phoneticPr fontId="1"/>
  </si>
  <si>
    <t>CBJ25587</t>
    <phoneticPr fontId="1"/>
  </si>
  <si>
    <t>CBJ25761</t>
    <phoneticPr fontId="1"/>
  </si>
  <si>
    <t>CBJ26047</t>
    <phoneticPr fontId="1"/>
  </si>
  <si>
    <t>CBJ27527</t>
    <phoneticPr fontId="1"/>
  </si>
  <si>
    <t>CBJ28045</t>
    <phoneticPr fontId="1"/>
  </si>
  <si>
    <t>CBJ28189</t>
    <phoneticPr fontId="1"/>
  </si>
  <si>
    <t>CBJ29160</t>
    <phoneticPr fontId="1"/>
  </si>
  <si>
    <t>CBJ30062</t>
    <phoneticPr fontId="1"/>
  </si>
  <si>
    <t>CBJ30471</t>
    <phoneticPr fontId="1"/>
  </si>
  <si>
    <t>CBJ30700</t>
    <phoneticPr fontId="1"/>
  </si>
  <si>
    <t>CBJ31413</t>
    <phoneticPr fontId="1"/>
  </si>
  <si>
    <t>CBJ31869</t>
    <phoneticPr fontId="1"/>
  </si>
  <si>
    <t>CBJ32212</t>
    <phoneticPr fontId="1"/>
  </si>
  <si>
    <t>CBJ33427</t>
    <phoneticPr fontId="1"/>
  </si>
  <si>
    <t>CBJ34009</t>
    <phoneticPr fontId="1"/>
  </si>
  <si>
    <t>CBJ48368</t>
    <phoneticPr fontId="1"/>
  </si>
  <si>
    <t>CBJ49043</t>
    <phoneticPr fontId="1"/>
  </si>
  <si>
    <t>CBN73847</t>
    <phoneticPr fontId="1"/>
  </si>
  <si>
    <t>CBN74291</t>
    <phoneticPr fontId="1"/>
  </si>
  <si>
    <t>CBN75741</t>
    <phoneticPr fontId="1"/>
  </si>
  <si>
    <t>CBN75830</t>
    <phoneticPr fontId="1"/>
  </si>
  <si>
    <t>CBN76148</t>
    <phoneticPr fontId="1"/>
  </si>
  <si>
    <t>CBN76453</t>
    <phoneticPr fontId="1"/>
  </si>
  <si>
    <t>CBN76736</t>
    <phoneticPr fontId="1"/>
  </si>
  <si>
    <t>CBN76868</t>
    <phoneticPr fontId="1"/>
  </si>
  <si>
    <t>CBN77575</t>
    <phoneticPr fontId="1"/>
  </si>
  <si>
    <t>CBN78053</t>
    <phoneticPr fontId="1"/>
  </si>
  <si>
    <t>CBN78672</t>
    <phoneticPr fontId="1"/>
  </si>
  <si>
    <t>CBN79248</t>
    <phoneticPr fontId="1"/>
  </si>
  <si>
    <t>CBN79762</t>
    <phoneticPr fontId="1"/>
  </si>
  <si>
    <t>CBN79865</t>
    <phoneticPr fontId="1"/>
  </si>
  <si>
    <t>Desmarestiales</t>
  </si>
  <si>
    <t>Dictyotales</t>
    <phoneticPr fontId="1"/>
  </si>
  <si>
    <t>Dictyota dichotoma</t>
    <phoneticPr fontId="1"/>
  </si>
  <si>
    <t>Discosporangiales</t>
    <phoneticPr fontId="1"/>
  </si>
  <si>
    <t>Choristocarpus tenellus</t>
    <phoneticPr fontId="1"/>
  </si>
  <si>
    <t xml:space="preserve">Chordaria linearis </t>
    <phoneticPr fontId="1"/>
  </si>
  <si>
    <t>Cladosiphon okamuranus</t>
    <phoneticPr fontId="1"/>
  </si>
  <si>
    <t xml:space="preserve">Pleurocladia lacustris </t>
    <phoneticPr fontId="1"/>
  </si>
  <si>
    <t>Fucales</t>
    <phoneticPr fontId="1"/>
  </si>
  <si>
    <t>Fucus distichus</t>
    <phoneticPr fontId="1"/>
  </si>
  <si>
    <t>Fucus serratus</t>
    <phoneticPr fontId="1"/>
  </si>
  <si>
    <t>Pelvetia canaliculata</t>
    <phoneticPr fontId="1"/>
  </si>
  <si>
    <t>Laminariales</t>
    <phoneticPr fontId="1"/>
  </si>
  <si>
    <t>Laminaria digitata</t>
    <phoneticPr fontId="1"/>
  </si>
  <si>
    <t>Macrocystis pyrifera</t>
    <phoneticPr fontId="1"/>
  </si>
  <si>
    <t>Phaeothamniales</t>
    <phoneticPr fontId="1"/>
  </si>
  <si>
    <t>Schizocladiales</t>
    <phoneticPr fontId="1"/>
  </si>
  <si>
    <t>Sphacelariales</t>
    <phoneticPr fontId="1"/>
  </si>
  <si>
    <t>Heribaudiella fluviatilis</t>
    <phoneticPr fontId="1"/>
  </si>
  <si>
    <t>Sphacelaria rigidula</t>
    <phoneticPr fontId="1"/>
  </si>
  <si>
    <t>Tilopteridales</t>
    <phoneticPr fontId="1"/>
  </si>
  <si>
    <t>Length (aa)</t>
    <phoneticPr fontId="1"/>
  </si>
  <si>
    <t>Asterisk (*) indicates OTU used for detection of orthologous single-copy genes</t>
    <phoneticPr fontId="1"/>
  </si>
  <si>
    <t xml:space="preserve">Ec-01_003590.2 </t>
    <phoneticPr fontId="1"/>
  </si>
  <si>
    <t>Ec-01_002920.1</t>
    <phoneticPr fontId="1"/>
  </si>
  <si>
    <t>Ec-01_010850.1</t>
    <phoneticPr fontId="1"/>
  </si>
  <si>
    <t>Ec-01_004840.1</t>
    <phoneticPr fontId="1"/>
  </si>
  <si>
    <t>Ec-10_001430.1</t>
    <phoneticPr fontId="1"/>
  </si>
  <si>
    <t>Ec-12_001040.1</t>
    <phoneticPr fontId="1"/>
  </si>
  <si>
    <t>Ec-26_002470.1</t>
    <phoneticPr fontId="1"/>
  </si>
  <si>
    <t>Ec-25_002910.1</t>
    <phoneticPr fontId="1"/>
  </si>
  <si>
    <t>Ec-06_010560.1</t>
    <phoneticPr fontId="1"/>
  </si>
  <si>
    <t>Ec-15_002120.1</t>
    <phoneticPr fontId="1"/>
  </si>
  <si>
    <t>Ec-14_003290.1</t>
    <phoneticPr fontId="1"/>
  </si>
  <si>
    <t>NCBI ID</t>
    <phoneticPr fontId="1"/>
  </si>
  <si>
    <t>Ec-06_008810.1</t>
    <phoneticPr fontId="1"/>
  </si>
  <si>
    <t>Ec-12_007390.1</t>
    <phoneticPr fontId="1"/>
  </si>
  <si>
    <t>Ec-09_004810.1</t>
    <phoneticPr fontId="1"/>
  </si>
  <si>
    <t>Ec-12_001730.1</t>
    <phoneticPr fontId="1"/>
  </si>
  <si>
    <t>Ec-00_010560.1</t>
    <phoneticPr fontId="1"/>
  </si>
  <si>
    <t>Ec-01_007620.1</t>
    <phoneticPr fontId="1"/>
  </si>
  <si>
    <t>Ec-07_004930.3</t>
    <phoneticPr fontId="1"/>
  </si>
  <si>
    <t>Ec-08_002310.1</t>
    <phoneticPr fontId="1"/>
  </si>
  <si>
    <t>Ec-24_000800.1</t>
    <phoneticPr fontId="1"/>
  </si>
  <si>
    <t>Ec-16_003970.1</t>
    <phoneticPr fontId="1"/>
  </si>
  <si>
    <t>Ec-14_001530.1</t>
    <phoneticPr fontId="1"/>
  </si>
  <si>
    <t>Ec-00_004550.1</t>
    <phoneticPr fontId="1"/>
  </si>
  <si>
    <t>Ec-27_006360.1</t>
    <phoneticPr fontId="1"/>
  </si>
  <si>
    <t>Ec-27_003390.1</t>
    <phoneticPr fontId="1"/>
  </si>
  <si>
    <t>Ec-20_002020.1</t>
    <phoneticPr fontId="1"/>
  </si>
  <si>
    <t>Ec-05_002680.1</t>
    <phoneticPr fontId="1"/>
  </si>
  <si>
    <t>Ec-02_006010.1</t>
    <phoneticPr fontId="1"/>
  </si>
  <si>
    <t>Ec-06_001930.1</t>
    <phoneticPr fontId="1"/>
  </si>
  <si>
    <t>Ec-20_004620.1</t>
    <phoneticPr fontId="1"/>
  </si>
  <si>
    <t>Ec-21_005590.1</t>
    <phoneticPr fontId="1"/>
  </si>
  <si>
    <t>Ec-01_000500.1</t>
    <phoneticPr fontId="1"/>
  </si>
  <si>
    <t>Functional description</t>
    <phoneticPr fontId="1"/>
  </si>
  <si>
    <t>OrcAE database ID</t>
    <phoneticPr fontId="1"/>
  </si>
  <si>
    <t>Peptidyl-prolyl cis-trans isomerase, FKBP-type</t>
    <phoneticPr fontId="1"/>
  </si>
  <si>
    <t>Predicted unusual protein kinase</t>
  </si>
  <si>
    <t>Hypothetical leucine rich repeat protein</t>
    <phoneticPr fontId="1"/>
  </si>
  <si>
    <t>Conserved unknown protein</t>
    <phoneticPr fontId="1"/>
  </si>
  <si>
    <t>Hypothetical protein</t>
    <phoneticPr fontId="1"/>
  </si>
  <si>
    <t>OB-fold nucleic-acid-binding protein</t>
    <phoneticPr fontId="1"/>
  </si>
  <si>
    <t>Phosphomevalonate kinase</t>
    <phoneticPr fontId="1"/>
  </si>
  <si>
    <t>Monodehydroascorbate reductase-like</t>
    <phoneticPr fontId="1"/>
  </si>
  <si>
    <t>Sulfotransferase</t>
    <phoneticPr fontId="1"/>
  </si>
  <si>
    <t>Kinesin motor domain protein</t>
    <phoneticPr fontId="1"/>
  </si>
  <si>
    <t>EF-hand domain protein</t>
    <phoneticPr fontId="1"/>
  </si>
  <si>
    <t>Adenosine/AMP deaminase</t>
    <phoneticPr fontId="1"/>
  </si>
  <si>
    <t>Protein of unknown function DUF4281</t>
  </si>
  <si>
    <t>Kelch motif family protein</t>
  </si>
  <si>
    <t>Ubiquinone/menaquinone biosynthesis methlytransferase family protein</t>
    <phoneticPr fontId="1"/>
  </si>
  <si>
    <t>Glucose/ribitol dehydrogenase</t>
  </si>
  <si>
    <t>Mediator complex, subunit Med7</t>
  </si>
  <si>
    <t>Mitochondrial phosphate carrier protein</t>
    <phoneticPr fontId="1"/>
  </si>
  <si>
    <t>Expressed unknown protein</t>
    <phoneticPr fontId="1"/>
  </si>
  <si>
    <t>Trehalose 6-phosphate synthase, family GT20 / Trehalose 6-phosphate phosphatase</t>
    <phoneticPr fontId="1"/>
  </si>
  <si>
    <t>Bifunctional 3-dehydroquinate dehydratase/shikimate dehydrogenase</t>
    <phoneticPr fontId="1"/>
  </si>
  <si>
    <t>Trm1 tRNA methyltransferase</t>
  </si>
  <si>
    <t>Casein kinase II alpha subunit</t>
    <phoneticPr fontId="1"/>
  </si>
  <si>
    <t>Exonuclease</t>
    <phoneticPr fontId="1"/>
  </si>
  <si>
    <t>Thioredoxin-like fold and cysteine-rich domain protein</t>
  </si>
  <si>
    <t>Substituion models</t>
    <phoneticPr fontId="1"/>
  </si>
  <si>
    <t>ML</t>
    <phoneticPr fontId="1"/>
  </si>
  <si>
    <t>BI</t>
    <phoneticPr fontId="1"/>
  </si>
  <si>
    <t>FLU+F</t>
  </si>
  <si>
    <t>FLU+GF</t>
  </si>
  <si>
    <t>JTT+G</t>
  </si>
  <si>
    <t>LG4M+G</t>
  </si>
  <si>
    <t>JTT+GF</t>
  </si>
  <si>
    <t>LG4X+G</t>
  </si>
  <si>
    <t>LG+G</t>
    <phoneticPr fontId="1"/>
  </si>
  <si>
    <r>
      <rPr>
        <i/>
        <sz val="12"/>
        <color theme="1"/>
        <rFont val="Calibri Light"/>
        <family val="2"/>
      </rPr>
      <t>Ectocarpus</t>
    </r>
    <r>
      <rPr>
        <sz val="12"/>
        <color theme="1"/>
        <rFont val="Calibri Light"/>
        <family val="2"/>
      </rPr>
      <t xml:space="preserve"> specis 3*</t>
    </r>
    <r>
      <rPr>
        <sz val="12"/>
        <color rgb="FFFF0000"/>
        <rFont val="Calibri Light"/>
        <family val="2"/>
      </rPr>
      <t/>
    </r>
  </si>
  <si>
    <r>
      <rPr>
        <i/>
        <sz val="12"/>
        <color theme="1"/>
        <rFont val="Calibri Light"/>
        <family val="2"/>
      </rPr>
      <t>Ectocarpus</t>
    </r>
    <r>
      <rPr>
        <sz val="12"/>
        <color theme="1"/>
        <rFont val="Calibri Light"/>
        <family val="2"/>
      </rPr>
      <t xml:space="preserve"> specis 4*</t>
    </r>
    <r>
      <rPr>
        <sz val="12"/>
        <color rgb="FFFF0000"/>
        <rFont val="Calibri Light"/>
        <family val="2"/>
      </rPr>
      <t/>
    </r>
  </si>
  <si>
    <r>
      <rPr>
        <i/>
        <sz val="12"/>
        <color theme="1"/>
        <rFont val="Calibri Light"/>
        <family val="2"/>
      </rPr>
      <t>Ectocarpus</t>
    </r>
    <r>
      <rPr>
        <sz val="12"/>
        <color theme="1"/>
        <rFont val="Calibri Light"/>
        <family val="2"/>
      </rPr>
      <t xml:space="preserve"> specis 5*</t>
    </r>
    <r>
      <rPr>
        <sz val="12"/>
        <color rgb="FFFF0000"/>
        <rFont val="Calibri Light"/>
        <family val="2"/>
      </rPr>
      <t/>
    </r>
  </si>
  <si>
    <r>
      <rPr>
        <i/>
        <sz val="12"/>
        <color theme="1"/>
        <rFont val="Calibri Light"/>
        <family val="2"/>
      </rPr>
      <t>Ectocarpus</t>
    </r>
    <r>
      <rPr>
        <sz val="12"/>
        <color theme="1"/>
        <rFont val="Calibri Light"/>
        <family val="2"/>
      </rPr>
      <t xml:space="preserve"> specis 6*</t>
    </r>
    <r>
      <rPr>
        <sz val="12"/>
        <color rgb="FFFF0000"/>
        <rFont val="Calibri Light"/>
        <family val="2"/>
      </rPr>
      <t/>
    </r>
  </si>
  <si>
    <r>
      <rPr>
        <i/>
        <sz val="12"/>
        <color theme="1"/>
        <rFont val="Calibri Light"/>
        <family val="2"/>
      </rPr>
      <t>Ectocarpus</t>
    </r>
    <r>
      <rPr>
        <sz val="12"/>
        <color theme="1"/>
        <rFont val="Calibri Light"/>
        <family val="2"/>
      </rPr>
      <t xml:space="preserve"> specis 2*</t>
    </r>
    <phoneticPr fontId="1"/>
  </si>
  <si>
    <t>Ordo incertae sedis
Familia incertae sedis</t>
    <phoneticPr fontId="1"/>
  </si>
  <si>
    <t>Porterinema fluviatile*</t>
    <phoneticPr fontId="1"/>
  </si>
  <si>
    <t>Phaeothamniophyceae</t>
    <phoneticPr fontId="1"/>
  </si>
  <si>
    <t>Schizocladiophyceae</t>
    <phoneticPr fontId="1"/>
  </si>
  <si>
    <t>Phaeophyceae</t>
    <phoneticPr fontId="1"/>
  </si>
  <si>
    <r>
      <t xml:space="preserve">Table S2. Coverage (% relative protein length) for each of the single-copy genes in the analysed species compared with </t>
    </r>
    <r>
      <rPr>
        <i/>
        <sz val="12"/>
        <rFont val="Calibri Light"/>
        <family val="2"/>
      </rPr>
      <t>Ectocarpus</t>
    </r>
    <r>
      <rPr>
        <sz val="12"/>
        <rFont val="Calibri Light"/>
        <family val="2"/>
      </rPr>
      <t xml:space="preserve"> species 7 strain Ec32 gene</t>
    </r>
    <phoneticPr fontId="1"/>
  </si>
  <si>
    <t>Phaeothamnion wetherbeei</t>
    <phoneticPr fontId="1"/>
  </si>
  <si>
    <t>Schizocladia ischiensis*</t>
    <phoneticPr fontId="1"/>
  </si>
  <si>
    <t>Desmarestia dudresnayi*</t>
    <phoneticPr fontId="1"/>
  </si>
  <si>
    <t>Feldmannia mitchelliae*</t>
    <phoneticPr fontId="1"/>
  </si>
  <si>
    <t>Laminarionema elsbetiae*</t>
    <phoneticPr fontId="1"/>
  </si>
  <si>
    <t>Myriotrichia clavaeformis*</t>
    <phoneticPr fontId="1"/>
  </si>
  <si>
    <t>Sphaerotrichia firma*</t>
    <phoneticPr fontId="1"/>
  </si>
  <si>
    <r>
      <t>Ectocarpus crouaniorum</t>
    </r>
    <r>
      <rPr>
        <sz val="12"/>
        <color theme="1"/>
        <rFont val="Calibri Light"/>
        <family val="2"/>
      </rPr>
      <t>*</t>
    </r>
    <phoneticPr fontId="1"/>
  </si>
  <si>
    <r>
      <t>Ectocarpus fasciculatus</t>
    </r>
    <r>
      <rPr>
        <sz val="12"/>
        <color theme="1"/>
        <rFont val="Calibri Light"/>
        <family val="2"/>
      </rPr>
      <t>*</t>
    </r>
  </si>
  <si>
    <t>Ectocarpus siliculosus*</t>
    <phoneticPr fontId="1"/>
  </si>
  <si>
    <r>
      <rPr>
        <i/>
        <sz val="12"/>
        <color theme="1"/>
        <rFont val="Calibri Light"/>
        <family val="2"/>
      </rPr>
      <t>Ectocarpus</t>
    </r>
    <r>
      <rPr>
        <sz val="12"/>
        <color theme="1"/>
        <rFont val="Calibri Light"/>
        <family val="2"/>
      </rPr>
      <t xml:space="preserve"> specis 1*</t>
    </r>
    <phoneticPr fontId="1"/>
  </si>
  <si>
    <r>
      <t xml:space="preserve">Ectocarpus </t>
    </r>
    <r>
      <rPr>
        <sz val="11"/>
        <color theme="1"/>
        <rFont val="Calibri Light"/>
        <family val="2"/>
      </rPr>
      <t>species 7</t>
    </r>
    <r>
      <rPr>
        <i/>
        <sz val="11"/>
        <color theme="1"/>
        <rFont val="Calibri Light"/>
        <family val="2"/>
      </rPr>
      <t xml:space="preserve"> 
</t>
    </r>
    <r>
      <rPr>
        <sz val="11"/>
        <color theme="1"/>
        <rFont val="Calibri Light"/>
        <family val="2"/>
      </rPr>
      <t>(Ec 32 strain)</t>
    </r>
    <phoneticPr fontId="1"/>
  </si>
  <si>
    <r>
      <rPr>
        <i/>
        <sz val="12"/>
        <color theme="1"/>
        <rFont val="Calibri Light"/>
        <family val="2"/>
      </rPr>
      <t>Ectocarpus</t>
    </r>
    <r>
      <rPr>
        <sz val="12"/>
        <color theme="1"/>
        <rFont val="Calibri Light"/>
        <family val="2"/>
      </rPr>
      <t xml:space="preserve"> species 9*</t>
    </r>
    <phoneticPr fontId="1"/>
  </si>
  <si>
    <r>
      <rPr>
        <i/>
        <sz val="12"/>
        <color theme="1"/>
        <rFont val="Calibri Light"/>
        <family val="2"/>
      </rPr>
      <t>Ectocarpus</t>
    </r>
    <r>
      <rPr>
        <sz val="12"/>
        <color theme="1"/>
        <rFont val="Calibri Light"/>
        <family val="2"/>
      </rPr>
      <t xml:space="preserve"> species 13*</t>
    </r>
    <phoneticPr fontId="1"/>
  </si>
  <si>
    <t>Scytosiphon lomentaria* 
(now Scytosiphon promiscuus)</t>
    <phoneticPr fontId="1"/>
  </si>
  <si>
    <t>Ascophyllum nodosum*</t>
    <phoneticPr fontId="1"/>
  </si>
  <si>
    <t>Himanthalia elongata*</t>
    <phoneticPr fontId="1"/>
  </si>
  <si>
    <t>Undaria pinnatifida*</t>
    <phoneticPr fontId="1"/>
  </si>
  <si>
    <t>Saccorhiza dermatodea*</t>
    <phoneticPr fontId="1"/>
  </si>
  <si>
    <t>Ectocarpales</t>
    <phoneticPr fontId="1"/>
  </si>
  <si>
    <r>
      <rPr>
        <i/>
        <sz val="12"/>
        <color rgb="FFFF0000"/>
        <rFont val="Calibri Light"/>
        <family val="2"/>
      </rPr>
      <t>Pylaiella</t>
    </r>
    <r>
      <rPr>
        <i/>
        <sz val="12"/>
        <color theme="1"/>
        <rFont val="Calibri Light"/>
        <family val="2"/>
      </rPr>
      <t xml:space="preserve"> littoralis</t>
    </r>
    <phoneticPr fontId="1"/>
  </si>
  <si>
    <r>
      <rPr>
        <i/>
        <sz val="12"/>
        <color rgb="FFFF0000"/>
        <rFont val="Calibri Light"/>
        <family val="2"/>
      </rPr>
      <t>Hapterophycus</t>
    </r>
    <r>
      <rPr>
        <i/>
        <sz val="12"/>
        <color theme="1"/>
        <rFont val="Calibri Light"/>
        <family val="2"/>
      </rPr>
      <t xml:space="preserve"> canaliculatus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</si>
</sst>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16">
    <font>
      <sz val="12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2"/>
      <charset val="204"/>
      <scheme val="minor"/>
    </font>
    <font>
      <u/>
      <sz val="12"/>
      <color theme="10"/>
      <name val="游ゴシック"/>
      <family val="2"/>
      <charset val="204"/>
      <scheme val="minor"/>
    </font>
    <font>
      <u/>
      <sz val="12"/>
      <color theme="11"/>
      <name val="游ゴシック"/>
      <family val="2"/>
      <charset val="204"/>
      <scheme val="minor"/>
    </font>
    <font>
      <sz val="12"/>
      <name val="Calibri Light"/>
      <family val="2"/>
    </font>
    <font>
      <i/>
      <sz val="12"/>
      <name val="Calibri Light"/>
      <family val="2"/>
    </font>
    <font>
      <sz val="12"/>
      <color theme="1"/>
      <name val="Calibri Light"/>
      <family val="2"/>
    </font>
    <font>
      <sz val="12"/>
      <color rgb="FF000000"/>
      <name val="Calibri Light"/>
      <family val="2"/>
    </font>
    <font>
      <i/>
      <sz val="12"/>
      <color theme="1"/>
      <name val="Calibri Light"/>
      <family val="2"/>
    </font>
    <font>
      <i/>
      <sz val="12"/>
      <color rgb="FFFF0000"/>
      <name val="Calibri Light"/>
      <family val="2"/>
    </font>
    <font>
      <sz val="12"/>
      <color rgb="FFFF0000"/>
      <name val="Calibri Light"/>
      <family val="2"/>
    </font>
    <font>
      <sz val="12"/>
      <color rgb="FFFF0000"/>
      <name val="游ゴシック"/>
      <family val="2"/>
      <scheme val="minor"/>
    </font>
    <font>
      <u/>
      <sz val="12"/>
      <color theme="10"/>
      <name val="游ゴシック"/>
      <family val="2"/>
      <charset val="128"/>
      <scheme val="minor"/>
    </font>
    <font>
      <i/>
      <sz val="11"/>
      <color theme="1"/>
      <name val="Calibri Light"/>
      <family val="2"/>
    </font>
    <font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quotePrefix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176" fontId="7" fillId="0" borderId="0" xfId="0" applyNumberFormat="1" applyFont="1" applyBorder="1">
      <alignment vertical="center"/>
    </xf>
    <xf numFmtId="176" fontId="7" fillId="0" borderId="0" xfId="0" applyNumberFormat="1" applyFont="1" applyFill="1" applyBorder="1">
      <alignment vertical="center"/>
    </xf>
    <xf numFmtId="0" fontId="10" fillId="0" borderId="3" xfId="0" applyFont="1" applyBorder="1" applyAlignment="1">
      <alignment horizontal="center" vertical="center" wrapText="1"/>
    </xf>
    <xf numFmtId="0" fontId="5" fillId="0" borderId="0" xfId="3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14" fillId="0" borderId="3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7" fillId="0" borderId="0" xfId="0" applyFont="1" applyFill="1" applyBorder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">
    <cellStyle name="ハイパーリンク" xfId="1" builtinId="8" hidden="1"/>
    <cellStyle name="ハイパーリンク" xfId="3" builtinId="8"/>
    <cellStyle name="標準" xfId="0" builtinId="0"/>
    <cellStyle name="表示済みのハイパーリンク" xfId="2" builtinId="9" hidde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60"/>
  <sheetViews>
    <sheetView tabSelected="1" topLeftCell="AJ1" zoomScale="89" zoomScaleNormal="75" zoomScalePageLayoutView="150" workbookViewId="0">
      <selection activeCell="AO4" sqref="AO4"/>
    </sheetView>
  </sheetViews>
  <sheetFormatPr baseColWidth="10" defaultRowHeight="20"/>
  <cols>
    <col min="4" max="4" width="15.42578125" customWidth="1"/>
    <col min="5" max="5" width="70.85546875" customWidth="1"/>
    <col min="6" max="6" width="11.85546875" customWidth="1"/>
    <col min="7" max="7" width="8.28515625" customWidth="1"/>
    <col min="8" max="9" width="8.28515625" style="7" customWidth="1"/>
    <col min="10" max="10" width="20.5703125" style="7" customWidth="1"/>
    <col min="11" max="11" width="1.28515625" style="7" customWidth="1"/>
    <col min="12" max="12" width="20.5703125" style="7" customWidth="1"/>
    <col min="13" max="13" width="1.28515625" style="7" customWidth="1"/>
    <col min="14" max="15" width="20.5703125" customWidth="1"/>
    <col min="16" max="16" width="1.42578125" customWidth="1"/>
    <col min="17" max="17" width="20.5703125" customWidth="1"/>
    <col min="18" max="18" width="1.28515625" customWidth="1"/>
    <col min="19" max="19" width="20.5703125" customWidth="1"/>
    <col min="20" max="20" width="1.28515625" customWidth="1"/>
    <col min="21" max="42" width="20.5703125" customWidth="1"/>
    <col min="43" max="43" width="1.28515625" customWidth="1"/>
    <col min="44" max="48" width="20.5703125" customWidth="1"/>
    <col min="49" max="49" width="1.28515625" customWidth="1"/>
    <col min="50" max="52" width="20.5703125" customWidth="1"/>
    <col min="53" max="53" width="1.28515625" customWidth="1"/>
    <col min="54" max="54" width="20.140625" customWidth="1"/>
    <col min="55" max="55" width="20.5703125" customWidth="1"/>
    <col min="56" max="56" width="1.28515625" customWidth="1"/>
    <col min="57" max="58" width="20.5703125" customWidth="1"/>
    <col min="59" max="59" width="1.28515625" customWidth="1"/>
    <col min="60" max="60" width="20.5703125" customWidth="1"/>
    <col min="71" max="77" width="21.28515625" customWidth="1"/>
  </cols>
  <sheetData>
    <row r="1" spans="1:60">
      <c r="D1" s="10" t="s">
        <v>137</v>
      </c>
    </row>
    <row r="2" spans="1:60" ht="34" customHeight="1">
      <c r="D2" s="50" t="s">
        <v>91</v>
      </c>
      <c r="E2" s="53" t="s">
        <v>90</v>
      </c>
      <c r="F2" s="53" t="s">
        <v>68</v>
      </c>
      <c r="G2" s="50" t="s">
        <v>55</v>
      </c>
      <c r="H2" s="56" t="s">
        <v>117</v>
      </c>
      <c r="I2" s="56"/>
      <c r="J2" s="34" t="s">
        <v>134</v>
      </c>
      <c r="K2" s="34"/>
      <c r="L2" s="35" t="s">
        <v>135</v>
      </c>
      <c r="M2" s="34"/>
      <c r="N2" s="49" t="s">
        <v>136</v>
      </c>
      <c r="O2" s="49"/>
      <c r="P2" s="53"/>
      <c r="Q2" s="49"/>
      <c r="R2" s="53"/>
      <c r="S2" s="49"/>
      <c r="T2" s="53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3"/>
      <c r="AR2" s="49"/>
      <c r="AS2" s="49"/>
      <c r="AT2" s="49"/>
      <c r="AU2" s="49"/>
      <c r="AV2" s="49"/>
      <c r="AW2" s="53"/>
      <c r="AX2" s="49"/>
      <c r="AY2" s="49"/>
      <c r="AZ2" s="49"/>
      <c r="BA2" s="49"/>
      <c r="BB2" s="49"/>
      <c r="BC2" s="49"/>
      <c r="BD2" s="49"/>
      <c r="BE2" s="49"/>
      <c r="BF2" s="49"/>
      <c r="BG2" s="53"/>
      <c r="BH2" s="49"/>
    </row>
    <row r="3" spans="1:60" ht="41" customHeight="1">
      <c r="D3" s="51"/>
      <c r="E3" s="54"/>
      <c r="F3" s="54"/>
      <c r="G3" s="51"/>
      <c r="H3" s="57"/>
      <c r="I3" s="57"/>
      <c r="J3" s="14" t="s">
        <v>49</v>
      </c>
      <c r="K3" s="33"/>
      <c r="L3" s="13" t="s">
        <v>50</v>
      </c>
      <c r="M3" s="27"/>
      <c r="N3" s="49" t="s">
        <v>34</v>
      </c>
      <c r="O3" s="49"/>
      <c r="P3" s="27"/>
      <c r="Q3" s="13" t="s">
        <v>35</v>
      </c>
      <c r="R3" s="27"/>
      <c r="S3" s="13" t="s">
        <v>37</v>
      </c>
      <c r="T3" s="27"/>
      <c r="U3" s="49" t="s">
        <v>157</v>
      </c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27"/>
      <c r="AR3" s="49" t="s">
        <v>42</v>
      </c>
      <c r="AS3" s="49"/>
      <c r="AT3" s="49"/>
      <c r="AU3" s="49"/>
      <c r="AV3" s="49"/>
      <c r="AW3" s="27"/>
      <c r="AX3" s="49" t="s">
        <v>46</v>
      </c>
      <c r="AY3" s="49"/>
      <c r="AZ3" s="49"/>
      <c r="BA3" s="28"/>
      <c r="BB3" s="49" t="s">
        <v>51</v>
      </c>
      <c r="BC3" s="49"/>
      <c r="BD3" s="28"/>
      <c r="BE3" s="49" t="s">
        <v>54</v>
      </c>
      <c r="BF3" s="49"/>
      <c r="BG3" s="28"/>
      <c r="BH3" s="29" t="s">
        <v>132</v>
      </c>
    </row>
    <row r="4" spans="1:60" ht="61" customHeight="1">
      <c r="D4" s="52"/>
      <c r="E4" s="55"/>
      <c r="F4" s="55"/>
      <c r="G4" s="52"/>
      <c r="H4" s="15" t="s">
        <v>118</v>
      </c>
      <c r="I4" s="15" t="s">
        <v>119</v>
      </c>
      <c r="J4" s="41" t="s">
        <v>138</v>
      </c>
      <c r="K4" s="42"/>
      <c r="L4" s="16" t="s">
        <v>139</v>
      </c>
      <c r="M4" s="16"/>
      <c r="N4" s="16" t="s">
        <v>140</v>
      </c>
      <c r="O4" s="16" t="s">
        <v>0</v>
      </c>
      <c r="P4" s="16"/>
      <c r="Q4" s="16" t="s">
        <v>36</v>
      </c>
      <c r="R4" s="16"/>
      <c r="S4" s="16" t="s">
        <v>38</v>
      </c>
      <c r="T4" s="16"/>
      <c r="U4" s="16" t="s">
        <v>141</v>
      </c>
      <c r="V4" s="16" t="s">
        <v>158</v>
      </c>
      <c r="W4" s="16" t="s">
        <v>39</v>
      </c>
      <c r="X4" s="16" t="s">
        <v>40</v>
      </c>
      <c r="Y4" s="16" t="s">
        <v>142</v>
      </c>
      <c r="Z4" s="16" t="s">
        <v>143</v>
      </c>
      <c r="AA4" s="16" t="s">
        <v>144</v>
      </c>
      <c r="AB4" s="16" t="s">
        <v>145</v>
      </c>
      <c r="AC4" s="16" t="s">
        <v>146</v>
      </c>
      <c r="AD4" s="16" t="s">
        <v>147</v>
      </c>
      <c r="AE4" s="40" t="s">
        <v>148</v>
      </c>
      <c r="AF4" s="40" t="s">
        <v>131</v>
      </c>
      <c r="AG4" s="40" t="s">
        <v>127</v>
      </c>
      <c r="AH4" s="40" t="s">
        <v>128</v>
      </c>
      <c r="AI4" s="40" t="s">
        <v>129</v>
      </c>
      <c r="AJ4" s="40" t="s">
        <v>130</v>
      </c>
      <c r="AK4" s="43" t="s">
        <v>149</v>
      </c>
      <c r="AL4" s="40" t="s">
        <v>150</v>
      </c>
      <c r="AM4" s="40" t="s">
        <v>151</v>
      </c>
      <c r="AN4" s="16" t="s">
        <v>41</v>
      </c>
      <c r="AO4" s="16" t="s">
        <v>159</v>
      </c>
      <c r="AP4" s="16" t="s">
        <v>152</v>
      </c>
      <c r="AQ4" s="44"/>
      <c r="AR4" s="16" t="s">
        <v>153</v>
      </c>
      <c r="AS4" s="16" t="s">
        <v>43</v>
      </c>
      <c r="AT4" s="16" t="s">
        <v>44</v>
      </c>
      <c r="AU4" s="16" t="s">
        <v>154</v>
      </c>
      <c r="AV4" s="16" t="s">
        <v>45</v>
      </c>
      <c r="AW4" s="44"/>
      <c r="AX4" s="16" t="s">
        <v>47</v>
      </c>
      <c r="AY4" s="16" t="s">
        <v>48</v>
      </c>
      <c r="AZ4" s="16" t="s">
        <v>155</v>
      </c>
      <c r="BA4" s="16"/>
      <c r="BB4" s="16" t="s">
        <v>52</v>
      </c>
      <c r="BC4" s="16" t="s">
        <v>53</v>
      </c>
      <c r="BD4" s="16"/>
      <c r="BE4" s="16" t="s">
        <v>156</v>
      </c>
      <c r="BF4" s="16" t="s">
        <v>1</v>
      </c>
      <c r="BG4" s="16"/>
      <c r="BH4" s="25" t="s">
        <v>133</v>
      </c>
    </row>
    <row r="5" spans="1:60">
      <c r="A5">
        <v>1</v>
      </c>
      <c r="B5" s="12" t="s">
        <v>2</v>
      </c>
      <c r="C5" s="46">
        <f>COUNTIF(J5:BH5, "&gt;0")-1</f>
        <v>40</v>
      </c>
      <c r="D5" s="12" t="s">
        <v>58</v>
      </c>
      <c r="E5" s="11" t="s">
        <v>116</v>
      </c>
      <c r="F5" s="12" t="s">
        <v>2</v>
      </c>
      <c r="G5" s="17">
        <v>509</v>
      </c>
      <c r="H5" s="10" t="s">
        <v>120</v>
      </c>
      <c r="I5" s="10" t="s">
        <v>121</v>
      </c>
      <c r="J5" s="30">
        <v>22.249388753056234</v>
      </c>
      <c r="K5" s="30"/>
      <c r="L5" s="30">
        <v>17.114914425427873</v>
      </c>
      <c r="M5" s="30"/>
      <c r="N5" s="30">
        <v>65.770171149144247</v>
      </c>
      <c r="O5" s="30">
        <v>74.083129584352079</v>
      </c>
      <c r="P5" s="30"/>
      <c r="Q5" s="30">
        <v>74.816625916870422</v>
      </c>
      <c r="R5" s="30"/>
      <c r="S5" s="30">
        <v>62.102689486552563</v>
      </c>
      <c r="T5" s="30"/>
      <c r="U5" s="30">
        <v>89.731051344743278</v>
      </c>
      <c r="V5" s="30">
        <v>82.640586797066021</v>
      </c>
      <c r="W5" s="30">
        <v>94.13202933985329</v>
      </c>
      <c r="X5" s="30">
        <v>98.288508557457206</v>
      </c>
      <c r="Y5" s="30">
        <v>91.442542787286058</v>
      </c>
      <c r="Z5" s="30">
        <v>90.70904645476773</v>
      </c>
      <c r="AA5" s="30">
        <v>90.220048899755497</v>
      </c>
      <c r="AB5" s="30">
        <v>100</v>
      </c>
      <c r="AC5" s="30">
        <v>103.91198044009779</v>
      </c>
      <c r="AD5" s="30">
        <v>98.288508557457206</v>
      </c>
      <c r="AE5" s="30">
        <v>100.24449877750612</v>
      </c>
      <c r="AF5" s="30">
        <v>67.481662591687041</v>
      </c>
      <c r="AG5" s="30">
        <v>102.200488997555</v>
      </c>
      <c r="AH5" s="30">
        <v>101.9559902200489</v>
      </c>
      <c r="AI5" s="30">
        <v>98.288508557457206</v>
      </c>
      <c r="AJ5" s="30">
        <v>100</v>
      </c>
      <c r="AK5" s="30">
        <v>100</v>
      </c>
      <c r="AL5" s="30">
        <v>99.755501222493891</v>
      </c>
      <c r="AM5" s="30">
        <v>100</v>
      </c>
      <c r="AN5" s="30">
        <v>103.42298288508557</v>
      </c>
      <c r="AO5" s="30">
        <v>87.041564792176047</v>
      </c>
      <c r="AP5" s="30">
        <v>107.33496332518338</v>
      </c>
      <c r="AR5" s="30">
        <v>73.349633251833751</v>
      </c>
      <c r="AS5" s="30">
        <v>73.349633251833751</v>
      </c>
      <c r="AT5" s="30">
        <v>70.171149144254272</v>
      </c>
      <c r="AU5" s="30">
        <v>73.349633251833751</v>
      </c>
      <c r="AV5" s="30">
        <v>69.926650366748163</v>
      </c>
      <c r="AX5" s="30">
        <v>90.220048899755497</v>
      </c>
      <c r="AY5" s="30">
        <v>55.501222493887525</v>
      </c>
      <c r="AZ5" s="30">
        <v>94.13202933985329</v>
      </c>
      <c r="BA5" s="30"/>
      <c r="BB5" s="30">
        <v>86.552567237163814</v>
      </c>
      <c r="BC5" s="30">
        <v>93.887530562347195</v>
      </c>
      <c r="BD5" s="30"/>
      <c r="BE5" s="30">
        <v>79.951100244498775</v>
      </c>
      <c r="BF5" s="30">
        <v>67.72616136919315</v>
      </c>
      <c r="BG5" s="30"/>
      <c r="BH5" s="30">
        <v>99.022004889975548</v>
      </c>
    </row>
    <row r="6" spans="1:60">
      <c r="A6">
        <v>2</v>
      </c>
      <c r="B6" s="12" t="s">
        <v>3</v>
      </c>
      <c r="C6" s="46">
        <f t="shared" ref="C6:C37" si="0">COUNTIF(J6:BH6, "&gt;0")-1</f>
        <v>40</v>
      </c>
      <c r="D6" s="12" t="s">
        <v>57</v>
      </c>
      <c r="E6" s="12" t="s">
        <v>92</v>
      </c>
      <c r="F6" s="12" t="s">
        <v>3</v>
      </c>
      <c r="G6" s="17">
        <v>346</v>
      </c>
      <c r="H6" s="10" t="s">
        <v>122</v>
      </c>
      <c r="I6" s="10" t="s">
        <v>122</v>
      </c>
      <c r="J6" s="30">
        <v>88.425925925925924</v>
      </c>
      <c r="K6" s="30"/>
      <c r="L6" s="30">
        <v>99.537037037037038</v>
      </c>
      <c r="M6" s="30"/>
      <c r="N6" s="30">
        <v>100</v>
      </c>
      <c r="O6" s="30">
        <v>100</v>
      </c>
      <c r="P6" s="30"/>
      <c r="Q6" s="30">
        <v>99.074074074074076</v>
      </c>
      <c r="R6" s="30"/>
      <c r="S6" s="30">
        <v>99.537037037037038</v>
      </c>
      <c r="T6" s="30"/>
      <c r="U6" s="30">
        <v>100</v>
      </c>
      <c r="V6" s="30">
        <v>100</v>
      </c>
      <c r="W6" s="30">
        <v>100</v>
      </c>
      <c r="X6" s="30">
        <v>100</v>
      </c>
      <c r="Y6" s="30">
        <v>100</v>
      </c>
      <c r="Z6" s="30">
        <v>100</v>
      </c>
      <c r="AA6" s="30">
        <v>100</v>
      </c>
      <c r="AB6" s="30">
        <v>100</v>
      </c>
      <c r="AC6" s="30">
        <v>100</v>
      </c>
      <c r="AD6" s="30">
        <v>100</v>
      </c>
      <c r="AE6" s="30">
        <v>100</v>
      </c>
      <c r="AF6" s="30">
        <v>100</v>
      </c>
      <c r="AG6" s="30">
        <v>100</v>
      </c>
      <c r="AH6" s="30">
        <v>100</v>
      </c>
      <c r="AI6" s="30">
        <v>100</v>
      </c>
      <c r="AJ6" s="30">
        <v>100</v>
      </c>
      <c r="AK6" s="30">
        <v>100</v>
      </c>
      <c r="AL6" s="30">
        <v>100</v>
      </c>
      <c r="AM6" s="30">
        <v>100</v>
      </c>
      <c r="AN6" s="30">
        <v>100</v>
      </c>
      <c r="AO6" s="30">
        <v>100</v>
      </c>
      <c r="AP6" s="30">
        <v>100</v>
      </c>
      <c r="AR6" s="30">
        <v>100</v>
      </c>
      <c r="AS6" s="30">
        <v>100</v>
      </c>
      <c r="AT6" s="30">
        <v>100</v>
      </c>
      <c r="AU6" s="30">
        <v>99.537037037037038</v>
      </c>
      <c r="AV6" s="30">
        <v>100</v>
      </c>
      <c r="AX6" s="30">
        <v>100</v>
      </c>
      <c r="AY6" s="30">
        <v>100</v>
      </c>
      <c r="AZ6" s="30">
        <v>100</v>
      </c>
      <c r="BA6" s="30"/>
      <c r="BB6" s="30">
        <v>99.537037037037038</v>
      </c>
      <c r="BC6" s="30">
        <v>99.537037037037038</v>
      </c>
      <c r="BD6" s="30"/>
      <c r="BE6" s="30">
        <v>100</v>
      </c>
      <c r="BF6" s="30">
        <v>100</v>
      </c>
      <c r="BG6" s="30"/>
      <c r="BH6" s="30">
        <v>99.074074074074076</v>
      </c>
    </row>
    <row r="7" spans="1:60">
      <c r="A7">
        <v>3</v>
      </c>
      <c r="B7" s="12" t="s">
        <v>4</v>
      </c>
      <c r="C7" s="46">
        <f t="shared" si="0"/>
        <v>37</v>
      </c>
      <c r="D7" s="12" t="s">
        <v>59</v>
      </c>
      <c r="E7" s="12" t="s">
        <v>95</v>
      </c>
      <c r="F7" s="12" t="s">
        <v>4</v>
      </c>
      <c r="G7" s="17">
        <v>183</v>
      </c>
      <c r="H7" s="10" t="s">
        <v>122</v>
      </c>
      <c r="I7" s="10" t="s">
        <v>122</v>
      </c>
      <c r="J7" s="30">
        <v>0</v>
      </c>
      <c r="K7" s="30"/>
      <c r="L7" s="30">
        <v>100</v>
      </c>
      <c r="M7" s="30"/>
      <c r="N7" s="30">
        <v>58.82352941176471</v>
      </c>
      <c r="O7" s="30">
        <v>50</v>
      </c>
      <c r="P7" s="30"/>
      <c r="Q7" s="30">
        <v>80.882352941176478</v>
      </c>
      <c r="R7" s="30"/>
      <c r="S7" s="30">
        <v>63.970588235294116</v>
      </c>
      <c r="T7" s="30"/>
      <c r="U7" s="30">
        <v>50.735294117647058</v>
      </c>
      <c r="V7" s="30">
        <v>68.382352941176478</v>
      </c>
      <c r="W7" s="30">
        <v>80.882352941176478</v>
      </c>
      <c r="X7" s="30">
        <v>0</v>
      </c>
      <c r="Y7" s="30">
        <v>50.735294117647058</v>
      </c>
      <c r="Z7" s="30">
        <v>99.264705882352942</v>
      </c>
      <c r="AA7" s="30">
        <v>100</v>
      </c>
      <c r="AB7" s="30">
        <v>100</v>
      </c>
      <c r="AC7" s="30">
        <v>100</v>
      </c>
      <c r="AD7" s="30">
        <v>100</v>
      </c>
      <c r="AE7" s="30">
        <v>60.294117647058819</v>
      </c>
      <c r="AF7" s="30">
        <v>100</v>
      </c>
      <c r="AG7" s="30">
        <v>100</v>
      </c>
      <c r="AH7" s="30">
        <v>91.911764705882348</v>
      </c>
      <c r="AI7" s="30">
        <v>100</v>
      </c>
      <c r="AJ7" s="30">
        <v>100</v>
      </c>
      <c r="AK7" s="30">
        <v>100</v>
      </c>
      <c r="AL7" s="30">
        <v>92.64705882352942</v>
      </c>
      <c r="AM7" s="30">
        <v>100</v>
      </c>
      <c r="AN7" s="30">
        <v>80.882352941176478</v>
      </c>
      <c r="AO7" s="30">
        <v>80.882352941176478</v>
      </c>
      <c r="AP7" s="30">
        <v>100</v>
      </c>
      <c r="AR7" s="30">
        <v>60.294117647058819</v>
      </c>
      <c r="AS7" s="30">
        <v>92.64705882352942</v>
      </c>
      <c r="AT7" s="30">
        <v>68.382352941176478</v>
      </c>
      <c r="AU7" s="30">
        <v>60.294117647058819</v>
      </c>
      <c r="AV7" s="30">
        <v>80.882352941176478</v>
      </c>
      <c r="AX7" s="30">
        <v>81.617647058823522</v>
      </c>
      <c r="AY7" s="30">
        <v>80.882352941176478</v>
      </c>
      <c r="AZ7" s="30">
        <v>95.588235294117652</v>
      </c>
      <c r="BA7" s="30"/>
      <c r="BB7" s="30">
        <v>80.882352941176478</v>
      </c>
      <c r="BC7" s="30">
        <v>0</v>
      </c>
      <c r="BD7" s="30"/>
      <c r="BE7" s="30">
        <v>97.058823529411768</v>
      </c>
      <c r="BF7" s="30">
        <v>81.617647058823522</v>
      </c>
      <c r="BG7" s="30"/>
      <c r="BH7" s="30">
        <v>100</v>
      </c>
    </row>
    <row r="8" spans="1:60">
      <c r="A8">
        <v>4</v>
      </c>
      <c r="B8" s="12" t="s">
        <v>5</v>
      </c>
      <c r="C8" s="46">
        <f t="shared" si="0"/>
        <v>38</v>
      </c>
      <c r="D8" s="12" t="s">
        <v>60</v>
      </c>
      <c r="E8" s="12" t="s">
        <v>95</v>
      </c>
      <c r="F8" s="12" t="s">
        <v>5</v>
      </c>
      <c r="G8" s="17">
        <v>369</v>
      </c>
      <c r="H8" s="10" t="s">
        <v>122</v>
      </c>
      <c r="I8" s="10" t="s">
        <v>122</v>
      </c>
      <c r="J8" s="30">
        <v>28.700906344410875</v>
      </c>
      <c r="K8" s="30"/>
      <c r="L8" s="30">
        <v>62.839879154078545</v>
      </c>
      <c r="M8" s="30"/>
      <c r="N8" s="30">
        <v>69.184290030211486</v>
      </c>
      <c r="O8" s="30">
        <v>94.864048338368576</v>
      </c>
      <c r="P8" s="30"/>
      <c r="Q8" s="30">
        <v>42.900302114803623</v>
      </c>
      <c r="R8" s="30"/>
      <c r="S8" s="30">
        <v>94.864048338368576</v>
      </c>
      <c r="T8" s="30"/>
      <c r="U8" s="30">
        <v>100</v>
      </c>
      <c r="V8" s="30">
        <v>102.71903323262841</v>
      </c>
      <c r="W8" s="30">
        <v>99.09365558912387</v>
      </c>
      <c r="X8" s="30">
        <v>73.413897280966765</v>
      </c>
      <c r="Y8" s="30">
        <v>98.489425981873111</v>
      </c>
      <c r="Z8" s="30">
        <v>98.489425981873111</v>
      </c>
      <c r="AA8" s="30">
        <v>97.885196374622353</v>
      </c>
      <c r="AB8" s="30">
        <v>100</v>
      </c>
      <c r="AC8" s="30">
        <v>101.51057401812689</v>
      </c>
      <c r="AD8" s="30">
        <v>100</v>
      </c>
      <c r="AE8" s="30">
        <v>99.395770392749256</v>
      </c>
      <c r="AF8" s="30">
        <v>99.395770392749256</v>
      </c>
      <c r="AG8" s="30">
        <v>98.791540785498484</v>
      </c>
      <c r="AH8" s="30">
        <v>99.09365558912387</v>
      </c>
      <c r="AI8" s="30">
        <v>100</v>
      </c>
      <c r="AJ8" s="30">
        <v>100</v>
      </c>
      <c r="AK8" s="30">
        <v>100</v>
      </c>
      <c r="AL8" s="30">
        <v>99.395770392749256</v>
      </c>
      <c r="AM8" s="30">
        <v>100</v>
      </c>
      <c r="AN8" s="30">
        <v>93.051359516616316</v>
      </c>
      <c r="AO8" s="30">
        <v>80.966767371601208</v>
      </c>
      <c r="AP8" s="30">
        <v>101.51057401812689</v>
      </c>
      <c r="AR8" s="30">
        <v>11.782477341389729</v>
      </c>
      <c r="AS8" s="30">
        <v>0</v>
      </c>
      <c r="AT8" s="30">
        <v>93.65558912386706</v>
      </c>
      <c r="AU8" s="30">
        <v>45.61933534743202</v>
      </c>
      <c r="AV8" s="30">
        <v>100.60422960725074</v>
      </c>
      <c r="AX8" s="30">
        <v>0</v>
      </c>
      <c r="AY8" s="30">
        <v>93.051359516616316</v>
      </c>
      <c r="AZ8" s="30">
        <v>100.30211480362539</v>
      </c>
      <c r="BA8" s="30"/>
      <c r="BB8" s="30">
        <v>89.42598187311178</v>
      </c>
      <c r="BC8" s="30">
        <v>95.770392749244721</v>
      </c>
      <c r="BD8" s="30"/>
      <c r="BE8" s="30">
        <v>97.885196374622353</v>
      </c>
      <c r="BF8" s="30">
        <v>91.540785498489427</v>
      </c>
      <c r="BG8" s="30"/>
      <c r="BH8" s="30">
        <v>96.676737160120851</v>
      </c>
    </row>
    <row r="9" spans="1:60">
      <c r="A9">
        <v>5</v>
      </c>
      <c r="B9" s="12" t="s">
        <v>6</v>
      </c>
      <c r="C9" s="46">
        <f t="shared" si="0"/>
        <v>39</v>
      </c>
      <c r="D9" s="12" t="s">
        <v>61</v>
      </c>
      <c r="E9" s="12" t="s">
        <v>93</v>
      </c>
      <c r="F9" s="12" t="s">
        <v>6</v>
      </c>
      <c r="G9" s="17">
        <v>472</v>
      </c>
      <c r="H9" s="10" t="s">
        <v>123</v>
      </c>
      <c r="I9" s="10" t="s">
        <v>122</v>
      </c>
      <c r="J9" s="30">
        <v>0</v>
      </c>
      <c r="K9" s="30"/>
      <c r="L9" s="30">
        <v>97.663551401869171</v>
      </c>
      <c r="M9" s="30"/>
      <c r="N9" s="30">
        <v>100.23364485981307</v>
      </c>
      <c r="O9" s="30">
        <v>100.23364485981307</v>
      </c>
      <c r="P9" s="30"/>
      <c r="Q9" s="30">
        <v>95.09345794392523</v>
      </c>
      <c r="R9" s="30"/>
      <c r="S9" s="30">
        <v>62.149532710280376</v>
      </c>
      <c r="T9" s="30"/>
      <c r="U9" s="30">
        <v>99.766355140186917</v>
      </c>
      <c r="V9" s="30">
        <v>97.663551401869171</v>
      </c>
      <c r="W9" s="30">
        <v>98.36448598130842</v>
      </c>
      <c r="X9" s="30">
        <v>54.90654205607477</v>
      </c>
      <c r="Y9" s="30">
        <v>100.70093457943925</v>
      </c>
      <c r="Z9" s="30">
        <v>100.70093457943925</v>
      </c>
      <c r="AA9" s="30">
        <v>100.70093457943925</v>
      </c>
      <c r="AB9" s="30">
        <v>100</v>
      </c>
      <c r="AC9" s="30">
        <v>85.747663551401871</v>
      </c>
      <c r="AD9" s="30">
        <v>100</v>
      </c>
      <c r="AE9" s="30">
        <v>100</v>
      </c>
      <c r="AF9" s="30">
        <v>100</v>
      </c>
      <c r="AG9" s="30">
        <v>100</v>
      </c>
      <c r="AH9" s="30">
        <v>100</v>
      </c>
      <c r="AI9" s="30">
        <v>100</v>
      </c>
      <c r="AJ9" s="30">
        <v>100</v>
      </c>
      <c r="AK9" s="30">
        <v>100</v>
      </c>
      <c r="AL9" s="30">
        <v>100</v>
      </c>
      <c r="AM9" s="30">
        <v>100</v>
      </c>
      <c r="AN9" s="30">
        <v>100</v>
      </c>
      <c r="AO9" s="30">
        <v>85.514018691588788</v>
      </c>
      <c r="AP9" s="30">
        <v>100</v>
      </c>
      <c r="AR9" s="30">
        <v>75.934579439252332</v>
      </c>
      <c r="AS9" s="30">
        <v>86.214953271028037</v>
      </c>
      <c r="AT9" s="30">
        <v>85.514018691588788</v>
      </c>
      <c r="AU9" s="30">
        <v>85.981308411214954</v>
      </c>
      <c r="AV9" s="30">
        <v>75.934579439252332</v>
      </c>
      <c r="AX9" s="30">
        <v>97.89719626168224</v>
      </c>
      <c r="AY9" s="30">
        <v>97.196261682242991</v>
      </c>
      <c r="AZ9" s="30">
        <v>76.869158878504678</v>
      </c>
      <c r="BA9" s="30"/>
      <c r="BB9" s="30">
        <v>27.803738317757009</v>
      </c>
      <c r="BC9" s="30">
        <v>81.775700934579447</v>
      </c>
      <c r="BD9" s="30"/>
      <c r="BE9" s="30">
        <v>100.46728971962618</v>
      </c>
      <c r="BF9" s="30">
        <v>97.429906542056074</v>
      </c>
      <c r="BG9" s="30"/>
      <c r="BH9" s="30">
        <v>99.532710280373834</v>
      </c>
    </row>
    <row r="10" spans="1:60">
      <c r="A10">
        <v>6</v>
      </c>
      <c r="B10" s="12" t="s">
        <v>7</v>
      </c>
      <c r="C10" s="46">
        <f t="shared" si="0"/>
        <v>40</v>
      </c>
      <c r="D10" s="12" t="s">
        <v>67</v>
      </c>
      <c r="E10" s="12" t="s">
        <v>94</v>
      </c>
      <c r="F10" s="12" t="s">
        <v>7</v>
      </c>
      <c r="G10" s="17">
        <v>591</v>
      </c>
      <c r="H10" s="10" t="s">
        <v>122</v>
      </c>
      <c r="I10" s="10" t="s">
        <v>122</v>
      </c>
      <c r="J10" s="30">
        <v>43.925233644859816</v>
      </c>
      <c r="K10" s="30"/>
      <c r="L10" s="30">
        <v>93.146417445482868</v>
      </c>
      <c r="M10" s="30"/>
      <c r="N10" s="30">
        <v>94.704049844236764</v>
      </c>
      <c r="O10" s="30">
        <v>94.704049844236764</v>
      </c>
      <c r="P10" s="30"/>
      <c r="Q10" s="30">
        <v>93.769470404984418</v>
      </c>
      <c r="R10" s="30"/>
      <c r="S10" s="30">
        <v>94.0809968847352</v>
      </c>
      <c r="T10" s="30"/>
      <c r="U10" s="30">
        <v>100.62305295950156</v>
      </c>
      <c r="V10" s="30">
        <v>100.62305295950156</v>
      </c>
      <c r="W10" s="30">
        <v>100.93457943925233</v>
      </c>
      <c r="X10" s="30">
        <v>98.130841121495322</v>
      </c>
      <c r="Y10" s="30">
        <v>103.11526479750779</v>
      </c>
      <c r="Z10" s="30">
        <v>100.31152647975077</v>
      </c>
      <c r="AA10" s="30">
        <v>79.43925233644859</v>
      </c>
      <c r="AB10" s="30">
        <v>99.065420560747668</v>
      </c>
      <c r="AC10" s="30">
        <v>86.915887850467286</v>
      </c>
      <c r="AD10" s="30">
        <v>100</v>
      </c>
      <c r="AE10" s="30">
        <v>99.065420560747668</v>
      </c>
      <c r="AF10" s="30">
        <v>99.065420560747668</v>
      </c>
      <c r="AG10" s="30">
        <v>100</v>
      </c>
      <c r="AH10" s="30">
        <v>99.065420560747668</v>
      </c>
      <c r="AI10" s="30">
        <v>100</v>
      </c>
      <c r="AJ10" s="30">
        <v>100</v>
      </c>
      <c r="AK10" s="30">
        <v>100</v>
      </c>
      <c r="AL10" s="30">
        <v>100</v>
      </c>
      <c r="AM10" s="30">
        <v>99.065420560747668</v>
      </c>
      <c r="AN10" s="30">
        <v>97.819314641744555</v>
      </c>
      <c r="AO10" s="30">
        <v>88.785046728971963</v>
      </c>
      <c r="AP10" s="30">
        <v>102.18068535825545</v>
      </c>
      <c r="AR10" s="30">
        <v>94.0809968847352</v>
      </c>
      <c r="AS10" s="30">
        <v>94.0809968847352</v>
      </c>
      <c r="AT10" s="30">
        <v>94.0809968847352</v>
      </c>
      <c r="AU10" s="30">
        <v>74.143302180685353</v>
      </c>
      <c r="AV10" s="30">
        <v>94.0809968847352</v>
      </c>
      <c r="AX10" s="30">
        <v>95.327102803738313</v>
      </c>
      <c r="AY10" s="30">
        <v>94.704049844236764</v>
      </c>
      <c r="AZ10" s="30">
        <v>95.638629283489095</v>
      </c>
      <c r="BA10" s="30"/>
      <c r="BB10" s="30">
        <v>95.327102803738313</v>
      </c>
      <c r="BC10" s="30">
        <v>95.638629283489095</v>
      </c>
      <c r="BD10" s="30"/>
      <c r="BE10" s="30">
        <v>94.0809968847352</v>
      </c>
      <c r="BF10" s="30">
        <v>94.0809968847352</v>
      </c>
      <c r="BG10" s="30"/>
      <c r="BH10" s="30">
        <v>98.753894080996886</v>
      </c>
    </row>
    <row r="11" spans="1:60">
      <c r="A11">
        <v>7</v>
      </c>
      <c r="B11" s="12" t="s">
        <v>8</v>
      </c>
      <c r="C11" s="46">
        <f t="shared" si="0"/>
        <v>39</v>
      </c>
      <c r="D11" s="12" t="s">
        <v>66</v>
      </c>
      <c r="E11" s="12" t="s">
        <v>96</v>
      </c>
      <c r="F11" s="12" t="s">
        <v>8</v>
      </c>
      <c r="G11" s="17">
        <v>410</v>
      </c>
      <c r="H11" s="10" t="s">
        <v>124</v>
      </c>
      <c r="I11" s="10" t="s">
        <v>124</v>
      </c>
      <c r="J11" s="30">
        <v>41.809290953545229</v>
      </c>
      <c r="K11" s="30"/>
      <c r="L11" s="30">
        <v>33.496332518337404</v>
      </c>
      <c r="M11" s="30"/>
      <c r="N11" s="30">
        <v>101.9559902200489</v>
      </c>
      <c r="O11" s="30">
        <v>101.9559902200489</v>
      </c>
      <c r="P11" s="30"/>
      <c r="Q11" s="30">
        <v>67.72616136919315</v>
      </c>
      <c r="R11" s="30"/>
      <c r="S11" s="30">
        <v>45.232273838630803</v>
      </c>
      <c r="T11" s="30"/>
      <c r="U11" s="30">
        <v>104.88997555012224</v>
      </c>
      <c r="V11" s="30">
        <v>110.51344743276283</v>
      </c>
      <c r="W11" s="30">
        <v>100</v>
      </c>
      <c r="X11" s="30">
        <v>0</v>
      </c>
      <c r="Y11" s="30">
        <v>96.821515892420535</v>
      </c>
      <c r="Z11" s="30">
        <v>101.71149144254279</v>
      </c>
      <c r="AA11" s="30">
        <v>102.200488997555</v>
      </c>
      <c r="AB11" s="30">
        <v>100.73349633251834</v>
      </c>
      <c r="AC11" s="30">
        <v>101.22249388753055</v>
      </c>
      <c r="AD11" s="30">
        <v>100.73349633251834</v>
      </c>
      <c r="AE11" s="30">
        <v>100.73349633251834</v>
      </c>
      <c r="AF11" s="30">
        <v>100.73349633251834</v>
      </c>
      <c r="AG11" s="30">
        <v>100.48899755501222</v>
      </c>
      <c r="AH11" s="30">
        <v>100.73349633251834</v>
      </c>
      <c r="AI11" s="30">
        <v>100</v>
      </c>
      <c r="AJ11" s="30">
        <v>100</v>
      </c>
      <c r="AK11" s="30">
        <v>100</v>
      </c>
      <c r="AL11" s="30">
        <v>99.511002444987767</v>
      </c>
      <c r="AM11" s="30">
        <v>100.73349633251834</v>
      </c>
      <c r="AN11" s="30">
        <v>101.22249388753055</v>
      </c>
      <c r="AO11" s="30">
        <v>73.105134474327627</v>
      </c>
      <c r="AP11" s="30">
        <v>108.06845965770171</v>
      </c>
      <c r="AR11" s="30">
        <v>98.044009779951097</v>
      </c>
      <c r="AS11" s="30">
        <v>70.415647921760396</v>
      </c>
      <c r="AT11" s="30">
        <v>98.044009779951097</v>
      </c>
      <c r="AU11" s="30">
        <v>81.173594132029336</v>
      </c>
      <c r="AV11" s="30">
        <v>97.555012224938878</v>
      </c>
      <c r="AX11" s="30">
        <v>76.283618581907092</v>
      </c>
      <c r="AY11" s="30">
        <v>109.04645476772616</v>
      </c>
      <c r="AZ11" s="30">
        <v>107.09046454767726</v>
      </c>
      <c r="BA11" s="30"/>
      <c r="BB11" s="30">
        <v>45.232273838630803</v>
      </c>
      <c r="BC11" s="30">
        <v>45.721271393643029</v>
      </c>
      <c r="BD11" s="30"/>
      <c r="BE11" s="30">
        <v>100.73349633251834</v>
      </c>
      <c r="BF11" s="30">
        <v>104.15647921760392</v>
      </c>
      <c r="BG11" s="30"/>
      <c r="BH11" s="30">
        <v>103.42298288508557</v>
      </c>
    </row>
    <row r="12" spans="1:60">
      <c r="A12">
        <v>8</v>
      </c>
      <c r="B12" s="12" t="s">
        <v>9</v>
      </c>
      <c r="C12" s="46">
        <f t="shared" si="0"/>
        <v>40</v>
      </c>
      <c r="D12" s="12" t="s">
        <v>65</v>
      </c>
      <c r="E12" s="12" t="s">
        <v>97</v>
      </c>
      <c r="F12" s="12" t="s">
        <v>9</v>
      </c>
      <c r="G12" s="17">
        <v>390</v>
      </c>
      <c r="H12" s="10" t="s">
        <v>122</v>
      </c>
      <c r="I12" s="10" t="s">
        <v>122</v>
      </c>
      <c r="J12" s="30">
        <v>40.239043824701191</v>
      </c>
      <c r="K12" s="30"/>
      <c r="L12" s="30">
        <v>92.43027888446214</v>
      </c>
      <c r="M12" s="30"/>
      <c r="N12" s="30">
        <v>98.406374501992033</v>
      </c>
      <c r="O12" s="30">
        <v>68.127490039840637</v>
      </c>
      <c r="P12" s="30"/>
      <c r="Q12" s="30">
        <v>54.980079681274894</v>
      </c>
      <c r="R12" s="30"/>
      <c r="S12" s="30">
        <v>40.239043824701191</v>
      </c>
      <c r="T12" s="30"/>
      <c r="U12" s="30">
        <v>98.804780876494021</v>
      </c>
      <c r="V12" s="30">
        <v>94.820717131474112</v>
      </c>
      <c r="W12" s="30">
        <v>89.641434262948209</v>
      </c>
      <c r="X12" s="30">
        <v>98.804780876494021</v>
      </c>
      <c r="Y12" s="30">
        <v>34.661354581673308</v>
      </c>
      <c r="Z12" s="30">
        <v>100</v>
      </c>
      <c r="AA12" s="30">
        <v>98.007968127490045</v>
      </c>
      <c r="AB12" s="30">
        <v>100</v>
      </c>
      <c r="AC12" s="30">
        <v>99.203187250996024</v>
      </c>
      <c r="AD12" s="30">
        <v>100</v>
      </c>
      <c r="AE12" s="30">
        <v>100</v>
      </c>
      <c r="AF12" s="30">
        <v>100</v>
      </c>
      <c r="AG12" s="30">
        <v>100</v>
      </c>
      <c r="AH12" s="30">
        <v>100</v>
      </c>
      <c r="AI12" s="30">
        <v>41.43426294820717</v>
      </c>
      <c r="AJ12" s="30">
        <v>100</v>
      </c>
      <c r="AK12" s="30">
        <v>100</v>
      </c>
      <c r="AL12" s="30">
        <v>100</v>
      </c>
      <c r="AM12" s="30">
        <v>61.752988047808763</v>
      </c>
      <c r="AN12" s="30">
        <v>91.235059760956176</v>
      </c>
      <c r="AO12" s="30">
        <v>100</v>
      </c>
      <c r="AP12" s="30">
        <v>96.414342629482078</v>
      </c>
      <c r="AR12" s="30">
        <v>81.274900398406373</v>
      </c>
      <c r="AS12" s="30">
        <v>72.509960159362549</v>
      </c>
      <c r="AT12" s="30">
        <v>76.095617529880471</v>
      </c>
      <c r="AU12" s="30">
        <v>99.601593625498012</v>
      </c>
      <c r="AV12" s="30">
        <v>72.509960159362549</v>
      </c>
      <c r="AX12" s="30">
        <v>47.011952191235061</v>
      </c>
      <c r="AY12" s="30">
        <v>67.330677290836647</v>
      </c>
      <c r="AZ12" s="30">
        <v>98.804780876494021</v>
      </c>
      <c r="BA12" s="30"/>
      <c r="BB12" s="30">
        <v>61.354581673306775</v>
      </c>
      <c r="BC12" s="30">
        <v>83.665338645418331</v>
      </c>
      <c r="BD12" s="30"/>
      <c r="BE12" s="30">
        <v>97.211155378486055</v>
      </c>
      <c r="BF12" s="30">
        <v>84.860557768924309</v>
      </c>
      <c r="BG12" s="30"/>
      <c r="BH12" s="30">
        <v>98.007968127490045</v>
      </c>
    </row>
    <row r="13" spans="1:60">
      <c r="A13">
        <v>9</v>
      </c>
      <c r="B13" s="12" t="s">
        <v>10</v>
      </c>
      <c r="C13" s="46">
        <f t="shared" si="0"/>
        <v>40</v>
      </c>
      <c r="D13" s="12" t="s">
        <v>64</v>
      </c>
      <c r="E13" s="12" t="s">
        <v>98</v>
      </c>
      <c r="F13" s="12" t="s">
        <v>10</v>
      </c>
      <c r="G13" s="17">
        <v>571</v>
      </c>
      <c r="H13" s="10" t="s">
        <v>124</v>
      </c>
      <c r="I13" s="10" t="s">
        <v>122</v>
      </c>
      <c r="J13" s="30">
        <v>62.142857142857146</v>
      </c>
      <c r="K13" s="30"/>
      <c r="L13" s="30">
        <v>96.25</v>
      </c>
      <c r="M13" s="30"/>
      <c r="N13" s="30">
        <v>77.321428571428569</v>
      </c>
      <c r="O13" s="30">
        <v>96.25</v>
      </c>
      <c r="P13" s="30"/>
      <c r="Q13" s="30">
        <v>98.035714285714278</v>
      </c>
      <c r="R13" s="30"/>
      <c r="S13" s="30">
        <v>71.071428571428569</v>
      </c>
      <c r="T13" s="30"/>
      <c r="U13" s="30">
        <v>99.285714285714292</v>
      </c>
      <c r="V13" s="30">
        <v>99.107142857142861</v>
      </c>
      <c r="W13" s="30">
        <v>99.642857142857139</v>
      </c>
      <c r="X13" s="30">
        <v>64.285714285714292</v>
      </c>
      <c r="Y13" s="30">
        <v>65.535714285714292</v>
      </c>
      <c r="Z13" s="30">
        <v>99.285714285714292</v>
      </c>
      <c r="AA13" s="30">
        <v>99.107142857142861</v>
      </c>
      <c r="AB13" s="30">
        <v>100.35714285714286</v>
      </c>
      <c r="AC13" s="30">
        <v>101.25</v>
      </c>
      <c r="AD13" s="30">
        <v>100.35714285714286</v>
      </c>
      <c r="AE13" s="30">
        <v>100.89285714285714</v>
      </c>
      <c r="AF13" s="30">
        <v>100.35714285714286</v>
      </c>
      <c r="AG13" s="30">
        <v>100.35714285714286</v>
      </c>
      <c r="AH13" s="30">
        <v>100.35714285714286</v>
      </c>
      <c r="AI13" s="30">
        <v>66.071428571428569</v>
      </c>
      <c r="AJ13" s="30">
        <v>100.35714285714286</v>
      </c>
      <c r="AK13" s="30">
        <v>100</v>
      </c>
      <c r="AL13" s="30">
        <v>100.35714285714286</v>
      </c>
      <c r="AM13" s="30">
        <v>100.35714285714286</v>
      </c>
      <c r="AN13" s="30">
        <v>101.42857142857142</v>
      </c>
      <c r="AO13" s="30">
        <v>93.392857142857139</v>
      </c>
      <c r="AP13" s="30">
        <v>101.25</v>
      </c>
      <c r="AR13" s="30">
        <v>99.821428571428569</v>
      </c>
      <c r="AS13" s="30">
        <v>98.928571428571431</v>
      </c>
      <c r="AT13" s="30">
        <v>100</v>
      </c>
      <c r="AU13" s="30">
        <v>76.964285714285722</v>
      </c>
      <c r="AV13" s="30">
        <v>100.53571428571428</v>
      </c>
      <c r="AX13" s="30">
        <v>93.392857142857139</v>
      </c>
      <c r="AY13" s="30">
        <v>99.642857142857139</v>
      </c>
      <c r="AZ13" s="30">
        <v>99.464285714285722</v>
      </c>
      <c r="BA13" s="30"/>
      <c r="BB13" s="30">
        <v>100.35714285714286</v>
      </c>
      <c r="BC13" s="30">
        <v>75.178571428571431</v>
      </c>
      <c r="BD13" s="30"/>
      <c r="BE13" s="30">
        <v>100.35714285714286</v>
      </c>
      <c r="BF13" s="30">
        <v>93.035714285714292</v>
      </c>
      <c r="BG13" s="30"/>
      <c r="BH13" s="30">
        <v>81.071428571428569</v>
      </c>
    </row>
    <row r="14" spans="1:60">
      <c r="A14">
        <v>10</v>
      </c>
      <c r="B14" s="12" t="s">
        <v>11</v>
      </c>
      <c r="C14" s="46">
        <f t="shared" si="0"/>
        <v>40</v>
      </c>
      <c r="D14" s="12" t="s">
        <v>62</v>
      </c>
      <c r="E14" s="12" t="s">
        <v>95</v>
      </c>
      <c r="F14" s="12" t="s">
        <v>11</v>
      </c>
      <c r="G14" s="17">
        <v>408</v>
      </c>
      <c r="H14" s="10" t="s">
        <v>122</v>
      </c>
      <c r="I14" s="10" t="s">
        <v>122</v>
      </c>
      <c r="J14" s="30">
        <v>82.506527415143609</v>
      </c>
      <c r="K14" s="30"/>
      <c r="L14" s="30">
        <v>118.53785900783289</v>
      </c>
      <c r="M14" s="30"/>
      <c r="N14" s="30">
        <v>124.80417754569191</v>
      </c>
      <c r="O14" s="30">
        <v>107.83289817232375</v>
      </c>
      <c r="P14" s="30"/>
      <c r="Q14" s="30">
        <v>101.0443864229765</v>
      </c>
      <c r="R14" s="30"/>
      <c r="S14" s="30">
        <v>85.378590078328983</v>
      </c>
      <c r="T14" s="30"/>
      <c r="U14" s="30">
        <v>125.06527415143603</v>
      </c>
      <c r="V14" s="30">
        <v>109.39947780678851</v>
      </c>
      <c r="W14" s="30">
        <v>104.96083550913838</v>
      </c>
      <c r="X14" s="30">
        <v>111.4882506527415</v>
      </c>
      <c r="Y14" s="30">
        <v>126.37075718015667</v>
      </c>
      <c r="Z14" s="30">
        <v>126.10966057441253</v>
      </c>
      <c r="AA14" s="30">
        <v>126.37075718015667</v>
      </c>
      <c r="AB14" s="30">
        <v>125.58746736292427</v>
      </c>
      <c r="AC14" s="30">
        <v>73.629242819843341</v>
      </c>
      <c r="AD14" s="30">
        <v>125.84856396866842</v>
      </c>
      <c r="AE14" s="30">
        <v>125.58746736292427</v>
      </c>
      <c r="AF14" s="30">
        <v>125.84856396866842</v>
      </c>
      <c r="AG14" s="30">
        <v>126.8929503916449</v>
      </c>
      <c r="AH14" s="30">
        <v>125.84856396866842</v>
      </c>
      <c r="AI14" s="30">
        <v>102.08877284595302</v>
      </c>
      <c r="AJ14" s="30">
        <v>125.58746736292427</v>
      </c>
      <c r="AK14" s="30">
        <v>100</v>
      </c>
      <c r="AL14" s="30">
        <v>125.84856396866842</v>
      </c>
      <c r="AM14" s="30">
        <v>125.06527415143603</v>
      </c>
      <c r="AN14" s="30">
        <v>121.93211488250653</v>
      </c>
      <c r="AO14" s="30">
        <v>120.88772845953002</v>
      </c>
      <c r="AP14" s="30">
        <v>126.63185378590079</v>
      </c>
      <c r="AR14" s="30">
        <v>118.01566579634463</v>
      </c>
      <c r="AS14" s="30">
        <v>110.18276762402088</v>
      </c>
      <c r="AT14" s="30">
        <v>107.04960835509138</v>
      </c>
      <c r="AU14" s="30">
        <v>109.92167101827677</v>
      </c>
      <c r="AV14" s="30">
        <v>110.18276762402088</v>
      </c>
      <c r="AX14" s="30">
        <v>117.75456919060052</v>
      </c>
      <c r="AY14" s="30">
        <v>106.52741514360314</v>
      </c>
      <c r="AZ14" s="30">
        <v>122.7154046997389</v>
      </c>
      <c r="BA14" s="30"/>
      <c r="BB14" s="30">
        <v>108.61618798955615</v>
      </c>
      <c r="BC14" s="30">
        <v>103.1331592689295</v>
      </c>
      <c r="BD14" s="30"/>
      <c r="BE14" s="30">
        <v>125.58746736292427</v>
      </c>
      <c r="BF14" s="30">
        <v>113.05483028720627</v>
      </c>
      <c r="BG14" s="30"/>
      <c r="BH14" s="30">
        <v>128.45953002610966</v>
      </c>
    </row>
    <row r="15" spans="1:60">
      <c r="A15">
        <v>11</v>
      </c>
      <c r="B15" s="12" t="s">
        <v>12</v>
      </c>
      <c r="C15" s="46">
        <f t="shared" si="0"/>
        <v>40</v>
      </c>
      <c r="D15" s="12" t="s">
        <v>63</v>
      </c>
      <c r="E15" s="12" t="s">
        <v>99</v>
      </c>
      <c r="F15" s="12" t="s">
        <v>12</v>
      </c>
      <c r="G15" s="17">
        <v>498</v>
      </c>
      <c r="H15" s="10" t="s">
        <v>122</v>
      </c>
      <c r="I15" s="10" t="s">
        <v>122</v>
      </c>
      <c r="J15" s="30">
        <v>40.725806451612904</v>
      </c>
      <c r="K15" s="30"/>
      <c r="L15" s="30">
        <v>73.588709677419345</v>
      </c>
      <c r="M15" s="30"/>
      <c r="N15" s="30">
        <v>82.661290322580655</v>
      </c>
      <c r="O15" s="30">
        <v>122.1774193548387</v>
      </c>
      <c r="P15" s="30"/>
      <c r="Q15" s="30">
        <v>122.37903225806453</v>
      </c>
      <c r="R15" s="30"/>
      <c r="S15" s="30">
        <v>101.81451612903226</v>
      </c>
      <c r="T15" s="30"/>
      <c r="U15" s="30">
        <v>100.20161290322579</v>
      </c>
      <c r="V15" s="30">
        <v>131.45161290322579</v>
      </c>
      <c r="W15" s="30">
        <v>131.25</v>
      </c>
      <c r="X15" s="30">
        <v>129.83870967741936</v>
      </c>
      <c r="Y15" s="30">
        <v>131.65322580645162</v>
      </c>
      <c r="Z15" s="30">
        <v>131.65322580645162</v>
      </c>
      <c r="AA15" s="30">
        <v>131.65322580645162</v>
      </c>
      <c r="AB15" s="30">
        <v>131.85483870967744</v>
      </c>
      <c r="AC15" s="30">
        <v>131.85483870967744</v>
      </c>
      <c r="AD15" s="30">
        <v>132.05645161290323</v>
      </c>
      <c r="AE15" s="30">
        <v>132.05645161290323</v>
      </c>
      <c r="AF15" s="30">
        <v>106.04838709677421</v>
      </c>
      <c r="AG15" s="30">
        <v>131.85483870967744</v>
      </c>
      <c r="AH15" s="30">
        <v>132.05645161290323</v>
      </c>
      <c r="AI15" s="30">
        <v>132.05645161290323</v>
      </c>
      <c r="AJ15" s="30">
        <v>84.274193548387103</v>
      </c>
      <c r="AK15" s="30">
        <v>100</v>
      </c>
      <c r="AL15" s="30">
        <v>132.05645161290323</v>
      </c>
      <c r="AM15" s="30">
        <v>60.685483870967737</v>
      </c>
      <c r="AN15" s="30">
        <v>130.84677419354838</v>
      </c>
      <c r="AO15" s="30">
        <v>121.7741935483871</v>
      </c>
      <c r="AP15" s="30">
        <v>132.25806451612902</v>
      </c>
      <c r="AR15" s="30">
        <v>108.26612903225808</v>
      </c>
      <c r="AS15" s="30">
        <v>117.54032258064515</v>
      </c>
      <c r="AT15" s="30">
        <v>111.89516129032258</v>
      </c>
      <c r="AU15" s="30">
        <v>84.879032258064512</v>
      </c>
      <c r="AV15" s="30">
        <v>107.86290322580645</v>
      </c>
      <c r="AX15" s="30">
        <v>131.45161290322579</v>
      </c>
      <c r="AY15" s="30">
        <v>75.806451612903231</v>
      </c>
      <c r="AZ15" s="30">
        <v>107.66129032258065</v>
      </c>
      <c r="BA15" s="30"/>
      <c r="BB15" s="30">
        <v>52.016129032258064</v>
      </c>
      <c r="BC15" s="30">
        <v>121.37096774193547</v>
      </c>
      <c r="BD15" s="30"/>
      <c r="BE15" s="30">
        <v>128.0241935483871</v>
      </c>
      <c r="BF15" s="30">
        <v>121.7741935483871</v>
      </c>
      <c r="BG15" s="30"/>
      <c r="BH15" s="30">
        <v>132.05645161290323</v>
      </c>
    </row>
    <row r="16" spans="1:60">
      <c r="A16">
        <v>12</v>
      </c>
      <c r="B16" s="12" t="s">
        <v>13</v>
      </c>
      <c r="C16" s="46">
        <f t="shared" si="0"/>
        <v>40</v>
      </c>
      <c r="D16" s="12" t="s">
        <v>69</v>
      </c>
      <c r="E16" s="12" t="s">
        <v>96</v>
      </c>
      <c r="F16" s="12" t="s">
        <v>13</v>
      </c>
      <c r="G16" s="17">
        <v>775</v>
      </c>
      <c r="H16" s="10" t="s">
        <v>124</v>
      </c>
      <c r="I16" s="10" t="s">
        <v>124</v>
      </c>
      <c r="J16" s="30">
        <v>10.133333333333333</v>
      </c>
      <c r="K16" s="30"/>
      <c r="L16" s="30">
        <v>71.866666666666674</v>
      </c>
      <c r="M16" s="30"/>
      <c r="N16" s="30">
        <v>101.86666666666666</v>
      </c>
      <c r="O16" s="30">
        <v>107.46666666666667</v>
      </c>
      <c r="P16" s="30"/>
      <c r="Q16" s="30">
        <v>80.800000000000011</v>
      </c>
      <c r="R16" s="30"/>
      <c r="S16" s="30">
        <v>55.333333333333336</v>
      </c>
      <c r="T16" s="30"/>
      <c r="U16" s="30">
        <v>100.8</v>
      </c>
      <c r="V16" s="30">
        <v>94.399999999999991</v>
      </c>
      <c r="W16" s="30">
        <v>93.333333333333329</v>
      </c>
      <c r="X16" s="30">
        <v>103.73333333333335</v>
      </c>
      <c r="Y16" s="30">
        <v>100</v>
      </c>
      <c r="Z16" s="30">
        <v>98.666666666666671</v>
      </c>
      <c r="AA16" s="30">
        <v>87.066666666666663</v>
      </c>
      <c r="AB16" s="30">
        <v>99.866666666666674</v>
      </c>
      <c r="AC16" s="30">
        <v>100.26666666666667</v>
      </c>
      <c r="AD16" s="30">
        <v>100</v>
      </c>
      <c r="AE16" s="30">
        <v>103.60000000000001</v>
      </c>
      <c r="AF16" s="30">
        <v>103.60000000000001</v>
      </c>
      <c r="AG16" s="30">
        <v>103.73333333333335</v>
      </c>
      <c r="AH16" s="30">
        <v>100</v>
      </c>
      <c r="AI16" s="30">
        <v>30.4</v>
      </c>
      <c r="AJ16" s="30">
        <v>100</v>
      </c>
      <c r="AK16" s="30">
        <v>100</v>
      </c>
      <c r="AL16" s="30">
        <v>100</v>
      </c>
      <c r="AM16" s="30">
        <v>100</v>
      </c>
      <c r="AN16" s="30">
        <v>83.6</v>
      </c>
      <c r="AO16" s="30">
        <v>94.666666666666671</v>
      </c>
      <c r="AP16" s="30">
        <v>104.80000000000001</v>
      </c>
      <c r="AR16" s="30">
        <v>71.066666666666663</v>
      </c>
      <c r="AS16" s="30">
        <v>62</v>
      </c>
      <c r="AT16" s="30">
        <v>74.666666666666671</v>
      </c>
      <c r="AU16" s="30">
        <v>80.666666666666657</v>
      </c>
      <c r="AV16" s="30">
        <v>85.866666666666674</v>
      </c>
      <c r="AX16" s="30">
        <v>77.733333333333334</v>
      </c>
      <c r="AY16" s="30">
        <v>77.066666666666677</v>
      </c>
      <c r="AZ16" s="30">
        <v>103.33333333333334</v>
      </c>
      <c r="BA16" s="30"/>
      <c r="BB16" s="30">
        <v>68.933333333333337</v>
      </c>
      <c r="BC16" s="30">
        <v>77.333333333333329</v>
      </c>
      <c r="BD16" s="30"/>
      <c r="BE16" s="30">
        <v>96.399999999999991</v>
      </c>
      <c r="BF16" s="30">
        <v>96.8</v>
      </c>
      <c r="BG16" s="30"/>
      <c r="BH16" s="30">
        <v>99.466666666666669</v>
      </c>
    </row>
    <row r="17" spans="1:60">
      <c r="A17">
        <v>13</v>
      </c>
      <c r="B17" s="12" t="s">
        <v>14</v>
      </c>
      <c r="C17" s="46">
        <f t="shared" si="0"/>
        <v>40</v>
      </c>
      <c r="D17" s="12" t="s">
        <v>70</v>
      </c>
      <c r="E17" s="12" t="s">
        <v>100</v>
      </c>
      <c r="F17" s="12" t="s">
        <v>14</v>
      </c>
      <c r="G17" s="17">
        <v>347</v>
      </c>
      <c r="H17" s="10" t="s">
        <v>123</v>
      </c>
      <c r="I17" s="10" t="s">
        <v>122</v>
      </c>
      <c r="J17" s="30">
        <v>95.527156549520768</v>
      </c>
      <c r="K17" s="30"/>
      <c r="L17" s="30">
        <v>68.051118210862612</v>
      </c>
      <c r="M17" s="30"/>
      <c r="N17" s="30">
        <v>99.680511182108617</v>
      </c>
      <c r="O17" s="30">
        <v>99.680511182108617</v>
      </c>
      <c r="P17" s="30"/>
      <c r="Q17" s="30">
        <v>100</v>
      </c>
      <c r="R17" s="30"/>
      <c r="S17" s="30">
        <v>100</v>
      </c>
      <c r="T17" s="30"/>
      <c r="U17" s="30">
        <v>98.402555910543128</v>
      </c>
      <c r="V17" s="30">
        <v>100</v>
      </c>
      <c r="W17" s="30">
        <v>99.361022364217249</v>
      </c>
      <c r="X17" s="30">
        <v>61.022364217252402</v>
      </c>
      <c r="Y17" s="30">
        <v>100</v>
      </c>
      <c r="Z17" s="30">
        <v>100</v>
      </c>
      <c r="AA17" s="30">
        <v>100</v>
      </c>
      <c r="AB17" s="30">
        <v>100</v>
      </c>
      <c r="AC17" s="30">
        <v>100</v>
      </c>
      <c r="AD17" s="30">
        <v>61.022364217252402</v>
      </c>
      <c r="AE17" s="30">
        <v>100</v>
      </c>
      <c r="AF17" s="30">
        <v>104.47284345047922</v>
      </c>
      <c r="AG17" s="30">
        <v>100</v>
      </c>
      <c r="AH17" s="30">
        <v>100</v>
      </c>
      <c r="AI17" s="30">
        <v>100</v>
      </c>
      <c r="AJ17" s="30">
        <v>100</v>
      </c>
      <c r="AK17" s="30">
        <v>100</v>
      </c>
      <c r="AL17" s="30">
        <v>100</v>
      </c>
      <c r="AM17" s="30">
        <v>61.022364217252402</v>
      </c>
      <c r="AN17" s="30">
        <v>100</v>
      </c>
      <c r="AO17" s="30">
        <v>89.137380191693296</v>
      </c>
      <c r="AP17" s="30">
        <v>100</v>
      </c>
      <c r="AR17" s="30">
        <v>61.022364217252402</v>
      </c>
      <c r="AS17" s="30">
        <v>85.942492012779553</v>
      </c>
      <c r="AT17" s="30">
        <v>100</v>
      </c>
      <c r="AU17" s="30">
        <v>61.022364217252402</v>
      </c>
      <c r="AV17" s="30">
        <v>87.859424920127793</v>
      </c>
      <c r="AX17" s="30">
        <v>100</v>
      </c>
      <c r="AY17" s="30">
        <v>85.942492012779553</v>
      </c>
      <c r="AZ17" s="30">
        <v>84.664536741214064</v>
      </c>
      <c r="BA17" s="30"/>
      <c r="BB17" s="30">
        <v>99.680511182108617</v>
      </c>
      <c r="BC17" s="30">
        <v>78.91373801916933</v>
      </c>
      <c r="BD17" s="30"/>
      <c r="BE17" s="30">
        <v>61.022364217252402</v>
      </c>
      <c r="BF17" s="30">
        <v>100</v>
      </c>
      <c r="BG17" s="30"/>
      <c r="BH17" s="30">
        <v>98.402555910543128</v>
      </c>
    </row>
    <row r="18" spans="1:60">
      <c r="A18">
        <v>14</v>
      </c>
      <c r="B18" s="12" t="s">
        <v>15</v>
      </c>
      <c r="C18" s="46">
        <f t="shared" si="0"/>
        <v>39</v>
      </c>
      <c r="D18" s="12" t="s">
        <v>71</v>
      </c>
      <c r="E18" s="12" t="s">
        <v>101</v>
      </c>
      <c r="F18" s="12" t="s">
        <v>15</v>
      </c>
      <c r="G18" s="17">
        <v>1757</v>
      </c>
      <c r="H18" s="10" t="s">
        <v>124</v>
      </c>
      <c r="I18" s="10" t="s">
        <v>124</v>
      </c>
      <c r="J18" s="30">
        <v>40.826245443499396</v>
      </c>
      <c r="K18" s="30"/>
      <c r="L18" s="30">
        <v>0</v>
      </c>
      <c r="M18" s="30"/>
      <c r="N18" s="30">
        <v>39.246658566221143</v>
      </c>
      <c r="O18" s="30">
        <v>68.408262454435004</v>
      </c>
      <c r="P18" s="30"/>
      <c r="Q18" s="30">
        <v>33.049817739975701</v>
      </c>
      <c r="R18" s="30"/>
      <c r="S18" s="30">
        <v>42.284325637910086</v>
      </c>
      <c r="T18" s="30"/>
      <c r="U18" s="30">
        <v>101.4580801944107</v>
      </c>
      <c r="V18" s="30">
        <v>88.213851761846911</v>
      </c>
      <c r="W18" s="30">
        <v>95.868772782503044</v>
      </c>
      <c r="X18" s="30">
        <v>68.529769137302551</v>
      </c>
      <c r="Y18" s="30">
        <v>103.15917375455651</v>
      </c>
      <c r="Z18" s="30">
        <v>100.12150668286756</v>
      </c>
      <c r="AA18" s="30">
        <v>103.64520048602672</v>
      </c>
      <c r="AB18" s="30">
        <v>100.8505467800729</v>
      </c>
      <c r="AC18" s="30">
        <v>100.97205346294047</v>
      </c>
      <c r="AD18" s="30">
        <v>100.8505467800729</v>
      </c>
      <c r="AE18" s="30">
        <v>100.8505467800729</v>
      </c>
      <c r="AF18" s="30">
        <v>44.714459295261236</v>
      </c>
      <c r="AG18" s="30">
        <v>93.681652490887004</v>
      </c>
      <c r="AH18" s="30">
        <v>100.8505467800729</v>
      </c>
      <c r="AI18" s="30">
        <v>100.8505467800729</v>
      </c>
      <c r="AJ18" s="30">
        <v>100.8505467800729</v>
      </c>
      <c r="AK18" s="30">
        <v>100</v>
      </c>
      <c r="AL18" s="30">
        <v>100.8505467800729</v>
      </c>
      <c r="AM18" s="30">
        <v>55.650060753341435</v>
      </c>
      <c r="AN18" s="30">
        <v>78.250303766707177</v>
      </c>
      <c r="AO18" s="30">
        <v>81.044957472660997</v>
      </c>
      <c r="AP18" s="30">
        <v>103.28068043742407</v>
      </c>
      <c r="AR18" s="30">
        <v>99.392466585662206</v>
      </c>
      <c r="AS18" s="30">
        <v>73.511543134872412</v>
      </c>
      <c r="AT18" s="30">
        <v>76.427703523693808</v>
      </c>
      <c r="AU18" s="30">
        <v>28.068043742405834</v>
      </c>
      <c r="AV18" s="30">
        <v>79.222357229647628</v>
      </c>
      <c r="AX18" s="30">
        <v>74.605103280680439</v>
      </c>
      <c r="AY18" s="30">
        <v>76.792223572296479</v>
      </c>
      <c r="AZ18" s="30">
        <v>97.81287970838396</v>
      </c>
      <c r="BA18" s="30"/>
      <c r="BB18" s="30">
        <v>36.087484811664645</v>
      </c>
      <c r="BC18" s="30">
        <v>61.482381530984206</v>
      </c>
      <c r="BD18" s="30"/>
      <c r="BE18" s="30">
        <v>100.97205346294047</v>
      </c>
      <c r="BF18" s="30">
        <v>87.241798298906431</v>
      </c>
      <c r="BG18" s="30"/>
      <c r="BH18" s="30">
        <v>106.318347509113</v>
      </c>
    </row>
    <row r="19" spans="1:60">
      <c r="A19">
        <v>15</v>
      </c>
      <c r="B19" s="12" t="s">
        <v>16</v>
      </c>
      <c r="C19" s="46">
        <f t="shared" si="0"/>
        <v>40</v>
      </c>
      <c r="D19" s="12" t="s">
        <v>72</v>
      </c>
      <c r="E19" s="12" t="s">
        <v>102</v>
      </c>
      <c r="F19" s="12" t="s">
        <v>16</v>
      </c>
      <c r="G19" s="17">
        <v>345</v>
      </c>
      <c r="H19" s="10" t="s">
        <v>125</v>
      </c>
      <c r="I19" s="10" t="s">
        <v>122</v>
      </c>
      <c r="J19" s="30">
        <v>106.61764705882352</v>
      </c>
      <c r="K19" s="30"/>
      <c r="L19" s="30">
        <v>130.88235294117646</v>
      </c>
      <c r="M19" s="30"/>
      <c r="N19" s="30">
        <v>52.57352941176471</v>
      </c>
      <c r="O19" s="30">
        <v>120.95588235294117</v>
      </c>
      <c r="P19" s="30"/>
      <c r="Q19" s="30">
        <v>133.08823529411765</v>
      </c>
      <c r="R19" s="30"/>
      <c r="S19" s="30">
        <v>93.382352941176478</v>
      </c>
      <c r="T19" s="30"/>
      <c r="U19" s="30">
        <v>100</v>
      </c>
      <c r="V19" s="30">
        <v>129.77941176470588</v>
      </c>
      <c r="W19" s="30">
        <v>129.77941176470588</v>
      </c>
      <c r="X19" s="30">
        <v>130.14705882352942</v>
      </c>
      <c r="Y19" s="30">
        <v>130.14705882352942</v>
      </c>
      <c r="Z19" s="30">
        <v>64.338235294117652</v>
      </c>
      <c r="AA19" s="30">
        <v>130.51470588235296</v>
      </c>
      <c r="AB19" s="30">
        <v>130.14705882352942</v>
      </c>
      <c r="AC19" s="30">
        <v>130.14705882352942</v>
      </c>
      <c r="AD19" s="30">
        <v>130.14705882352942</v>
      </c>
      <c r="AE19" s="30">
        <v>130.14705882352942</v>
      </c>
      <c r="AF19" s="30">
        <v>130.14705882352942</v>
      </c>
      <c r="AG19" s="30">
        <v>130.14705882352942</v>
      </c>
      <c r="AH19" s="30">
        <v>130.14705882352942</v>
      </c>
      <c r="AI19" s="30">
        <v>130.14705882352942</v>
      </c>
      <c r="AJ19" s="30">
        <v>130.14705882352942</v>
      </c>
      <c r="AK19" s="30">
        <v>100</v>
      </c>
      <c r="AL19" s="30">
        <v>130.14705882352942</v>
      </c>
      <c r="AM19" s="30">
        <v>123.89705882352942</v>
      </c>
      <c r="AN19" s="30">
        <v>128.6764705882353</v>
      </c>
      <c r="AO19" s="30">
        <v>129.77941176470588</v>
      </c>
      <c r="AP19" s="30">
        <v>130.14705882352942</v>
      </c>
      <c r="AR19" s="30">
        <v>129.77941176470588</v>
      </c>
      <c r="AS19" s="30">
        <v>115.0735294117647</v>
      </c>
      <c r="AT19" s="30">
        <v>130.14705882352942</v>
      </c>
      <c r="AU19" s="30">
        <v>129.04411764705884</v>
      </c>
      <c r="AV19" s="30">
        <v>129.04411764705884</v>
      </c>
      <c r="AX19" s="30">
        <v>122.4264705882353</v>
      </c>
      <c r="AY19" s="30">
        <v>130.14705882352942</v>
      </c>
      <c r="AZ19" s="30">
        <v>130.14705882352942</v>
      </c>
      <c r="BA19" s="30"/>
      <c r="BB19" s="30">
        <v>122.05882352941177</v>
      </c>
      <c r="BC19" s="30">
        <v>124.26470588235294</v>
      </c>
      <c r="BD19" s="30"/>
      <c r="BE19" s="30">
        <v>128.6764705882353</v>
      </c>
      <c r="BF19" s="30">
        <v>119.85294117647058</v>
      </c>
      <c r="BG19" s="30"/>
      <c r="BH19" s="30">
        <v>130.14705882352942</v>
      </c>
    </row>
    <row r="20" spans="1:60">
      <c r="A20">
        <v>16</v>
      </c>
      <c r="B20" s="12" t="s">
        <v>17</v>
      </c>
      <c r="C20" s="46">
        <f t="shared" si="0"/>
        <v>36</v>
      </c>
      <c r="D20" s="12" t="s">
        <v>73</v>
      </c>
      <c r="E20" s="12" t="s">
        <v>103</v>
      </c>
      <c r="F20" s="12" t="s">
        <v>17</v>
      </c>
      <c r="G20" s="17">
        <v>399</v>
      </c>
      <c r="H20" s="10" t="s">
        <v>124</v>
      </c>
      <c r="I20" s="10" t="s">
        <v>122</v>
      </c>
      <c r="J20" s="30">
        <v>0</v>
      </c>
      <c r="K20" s="30"/>
      <c r="L20" s="30">
        <v>54.366197183098599</v>
      </c>
      <c r="M20" s="30"/>
      <c r="N20" s="30">
        <v>68.450704225352112</v>
      </c>
      <c r="O20" s="30">
        <v>97.464788732394368</v>
      </c>
      <c r="P20" s="30"/>
      <c r="Q20" s="30">
        <v>0</v>
      </c>
      <c r="R20" s="30"/>
      <c r="S20" s="30">
        <v>0</v>
      </c>
      <c r="T20" s="30"/>
      <c r="U20" s="30">
        <v>101.12676056338029</v>
      </c>
      <c r="V20" s="30">
        <v>0</v>
      </c>
      <c r="W20" s="30">
        <v>96.901408450704224</v>
      </c>
      <c r="X20" s="30">
        <v>96.901408450704224</v>
      </c>
      <c r="Y20" s="30">
        <v>76.901408450704224</v>
      </c>
      <c r="Z20" s="30">
        <v>96.619718309859167</v>
      </c>
      <c r="AA20" s="30">
        <v>96.619718309859167</v>
      </c>
      <c r="AB20" s="30">
        <v>100</v>
      </c>
      <c r="AC20" s="30">
        <v>100</v>
      </c>
      <c r="AD20" s="30">
        <v>100</v>
      </c>
      <c r="AE20" s="30">
        <v>100</v>
      </c>
      <c r="AF20" s="30">
        <v>100.28169014084507</v>
      </c>
      <c r="AG20" s="30">
        <v>100</v>
      </c>
      <c r="AH20" s="30">
        <v>100</v>
      </c>
      <c r="AI20" s="30">
        <v>100</v>
      </c>
      <c r="AJ20" s="30">
        <v>100</v>
      </c>
      <c r="AK20" s="30">
        <v>100</v>
      </c>
      <c r="AL20" s="30">
        <v>100</v>
      </c>
      <c r="AM20" s="30">
        <v>100</v>
      </c>
      <c r="AN20" s="30">
        <v>100.56338028169014</v>
      </c>
      <c r="AO20" s="30">
        <v>98.591549295774655</v>
      </c>
      <c r="AP20" s="30">
        <v>101.12676056338029</v>
      </c>
      <c r="AR20" s="30">
        <v>89.577464788732399</v>
      </c>
      <c r="AS20" s="30">
        <v>96.338028169014095</v>
      </c>
      <c r="AT20" s="30">
        <v>96.338028169014095</v>
      </c>
      <c r="AU20" s="30">
        <v>81.690140845070431</v>
      </c>
      <c r="AV20" s="30">
        <v>96.056338028169023</v>
      </c>
      <c r="AX20" s="30">
        <v>14.929577464788732</v>
      </c>
      <c r="AY20" s="30">
        <v>98.873239436619713</v>
      </c>
      <c r="AZ20" s="30">
        <v>92.112676056338032</v>
      </c>
      <c r="BA20" s="30"/>
      <c r="BB20" s="30">
        <v>12.676056338028168</v>
      </c>
      <c r="BC20" s="30">
        <v>89.577464788732399</v>
      </c>
      <c r="BD20" s="30"/>
      <c r="BE20" s="30">
        <v>91.549295774647888</v>
      </c>
      <c r="BF20" s="30">
        <v>97.183098591549296</v>
      </c>
      <c r="BG20" s="30"/>
      <c r="BH20" s="30">
        <v>99.436619718309856</v>
      </c>
    </row>
    <row r="21" spans="1:60">
      <c r="A21">
        <v>17</v>
      </c>
      <c r="B21" s="12" t="s">
        <v>18</v>
      </c>
      <c r="C21" s="46">
        <f t="shared" si="0"/>
        <v>40</v>
      </c>
      <c r="D21" s="12" t="s">
        <v>74</v>
      </c>
      <c r="E21" s="12" t="s">
        <v>95</v>
      </c>
      <c r="F21" s="12" t="s">
        <v>18</v>
      </c>
      <c r="G21" s="17">
        <v>831</v>
      </c>
      <c r="H21" s="10" t="s">
        <v>124</v>
      </c>
      <c r="I21" s="10" t="s">
        <v>124</v>
      </c>
      <c r="J21" s="30">
        <v>31.02094240837696</v>
      </c>
      <c r="K21" s="30"/>
      <c r="L21" s="30">
        <v>104.05759162303664</v>
      </c>
      <c r="M21" s="30"/>
      <c r="N21" s="30">
        <v>100.6544502617801</v>
      </c>
      <c r="O21" s="30">
        <v>100.6544502617801</v>
      </c>
      <c r="P21" s="30"/>
      <c r="Q21" s="30">
        <v>98.952879581151834</v>
      </c>
      <c r="R21" s="30"/>
      <c r="S21" s="30">
        <v>96.33507853403141</v>
      </c>
      <c r="T21" s="30"/>
      <c r="U21" s="30">
        <v>99.345549738219901</v>
      </c>
      <c r="V21" s="30">
        <v>100.78534031413614</v>
      </c>
      <c r="W21" s="30">
        <v>99.607329842931932</v>
      </c>
      <c r="X21" s="30">
        <v>16.753926701570681</v>
      </c>
      <c r="Y21" s="30">
        <v>99.869109947643977</v>
      </c>
      <c r="Z21" s="30">
        <v>100</v>
      </c>
      <c r="AA21" s="30">
        <v>99.738219895287955</v>
      </c>
      <c r="AB21" s="30">
        <v>100</v>
      </c>
      <c r="AC21" s="30">
        <v>99.869109947643977</v>
      </c>
      <c r="AD21" s="30">
        <v>100</v>
      </c>
      <c r="AE21" s="30">
        <v>100</v>
      </c>
      <c r="AF21" s="30">
        <v>100</v>
      </c>
      <c r="AG21" s="30">
        <v>100</v>
      </c>
      <c r="AH21" s="30">
        <v>100</v>
      </c>
      <c r="AI21" s="30">
        <v>100</v>
      </c>
      <c r="AJ21" s="30">
        <v>100</v>
      </c>
      <c r="AK21" s="30">
        <v>100</v>
      </c>
      <c r="AL21" s="30">
        <v>100</v>
      </c>
      <c r="AM21" s="30">
        <v>55.890052356020945</v>
      </c>
      <c r="AN21" s="30">
        <v>100</v>
      </c>
      <c r="AO21" s="30">
        <v>98.429319371727757</v>
      </c>
      <c r="AP21" s="30">
        <v>99.607329842931932</v>
      </c>
      <c r="AR21" s="30">
        <v>97.251308900523554</v>
      </c>
      <c r="AS21" s="30">
        <v>96.858638743455501</v>
      </c>
      <c r="AT21" s="30">
        <v>96.858638743455501</v>
      </c>
      <c r="AU21" s="30">
        <v>96.073298429319379</v>
      </c>
      <c r="AV21" s="30">
        <v>96.858638743455501</v>
      </c>
      <c r="AX21" s="30">
        <v>105.49738219895288</v>
      </c>
      <c r="AY21" s="30">
        <v>99.869109947643977</v>
      </c>
      <c r="AZ21" s="30">
        <v>98.560209424083766</v>
      </c>
      <c r="BA21" s="30"/>
      <c r="BB21" s="30">
        <v>60.078534031413611</v>
      </c>
      <c r="BC21" s="30">
        <v>100.52356020942408</v>
      </c>
      <c r="BD21" s="30"/>
      <c r="BE21" s="30">
        <v>95.287958115183244</v>
      </c>
      <c r="BF21" s="30">
        <v>95.418848167539267</v>
      </c>
      <c r="BG21" s="30"/>
      <c r="BH21" s="30">
        <v>101.43979057591623</v>
      </c>
    </row>
    <row r="22" spans="1:60">
      <c r="A22">
        <v>18</v>
      </c>
      <c r="B22" s="12" t="s">
        <v>19</v>
      </c>
      <c r="C22" s="46">
        <f t="shared" si="0"/>
        <v>40</v>
      </c>
      <c r="D22" s="12" t="s">
        <v>75</v>
      </c>
      <c r="E22" s="12" t="s">
        <v>104</v>
      </c>
      <c r="F22" s="12" t="s">
        <v>19</v>
      </c>
      <c r="G22" s="17">
        <v>448</v>
      </c>
      <c r="H22" s="10" t="s">
        <v>124</v>
      </c>
      <c r="I22" s="10" t="s">
        <v>124</v>
      </c>
      <c r="J22" s="30">
        <v>54.658385093167702</v>
      </c>
      <c r="K22" s="30"/>
      <c r="L22" s="30">
        <v>99.068322981366464</v>
      </c>
      <c r="M22" s="30"/>
      <c r="N22" s="30">
        <v>100</v>
      </c>
      <c r="O22" s="30">
        <v>100</v>
      </c>
      <c r="P22" s="30"/>
      <c r="Q22" s="30">
        <v>67.391304347826093</v>
      </c>
      <c r="R22" s="30"/>
      <c r="S22" s="30">
        <v>76.708074534161483</v>
      </c>
      <c r="T22" s="30"/>
      <c r="U22" s="30">
        <v>99.068322981366464</v>
      </c>
      <c r="V22" s="30">
        <v>93.16770186335404</v>
      </c>
      <c r="W22" s="30">
        <v>91.925465838509311</v>
      </c>
      <c r="X22" s="30">
        <v>96.273291925465841</v>
      </c>
      <c r="Y22" s="30">
        <v>96.273291925465841</v>
      </c>
      <c r="Z22" s="30">
        <v>96.273291925465841</v>
      </c>
      <c r="AA22" s="30">
        <v>96.58385093167702</v>
      </c>
      <c r="AB22" s="30">
        <v>95.652173913043484</v>
      </c>
      <c r="AC22" s="30">
        <v>97.826086956521735</v>
      </c>
      <c r="AD22" s="30">
        <v>95.652173913043484</v>
      </c>
      <c r="AE22" s="30">
        <v>95.652173913043484</v>
      </c>
      <c r="AF22" s="30">
        <v>95.652173913043484</v>
      </c>
      <c r="AG22" s="30">
        <v>40.372670807453417</v>
      </c>
      <c r="AH22" s="30">
        <v>95.652173913043484</v>
      </c>
      <c r="AI22" s="30">
        <v>84.161490683229815</v>
      </c>
      <c r="AJ22" s="30">
        <v>95.652173913043484</v>
      </c>
      <c r="AK22" s="30">
        <v>100</v>
      </c>
      <c r="AL22" s="30">
        <v>95.652173913043484</v>
      </c>
      <c r="AM22" s="30">
        <v>95.652173913043484</v>
      </c>
      <c r="AN22" s="30">
        <v>95.962732919254663</v>
      </c>
      <c r="AO22" s="30">
        <v>95.031055900621126</v>
      </c>
      <c r="AP22" s="30">
        <v>89.75155279503106</v>
      </c>
      <c r="AR22" s="30">
        <v>76.397515527950304</v>
      </c>
      <c r="AS22" s="30">
        <v>82.919254658385086</v>
      </c>
      <c r="AT22" s="30">
        <v>76.397515527950304</v>
      </c>
      <c r="AU22" s="30">
        <v>28.881987577639752</v>
      </c>
      <c r="AV22" s="30">
        <v>89.130434782608688</v>
      </c>
      <c r="AX22" s="30">
        <v>91.304347826086953</v>
      </c>
      <c r="AY22" s="30">
        <v>100.62111801242236</v>
      </c>
      <c r="AZ22" s="30">
        <v>100.31055900621118</v>
      </c>
      <c r="BA22" s="30"/>
      <c r="BB22" s="30">
        <v>86.335403726708066</v>
      </c>
      <c r="BC22" s="30">
        <v>65.838509316770185</v>
      </c>
      <c r="BD22" s="30"/>
      <c r="BE22" s="30">
        <v>102.17391304347827</v>
      </c>
      <c r="BF22" s="30">
        <v>95.031055900621126</v>
      </c>
      <c r="BG22" s="30"/>
      <c r="BH22" s="30">
        <v>96.273291925465841</v>
      </c>
    </row>
    <row r="23" spans="1:60">
      <c r="A23">
        <v>19</v>
      </c>
      <c r="B23" s="12" t="s">
        <v>20</v>
      </c>
      <c r="C23" s="46">
        <f t="shared" si="0"/>
        <v>39</v>
      </c>
      <c r="D23" s="12" t="s">
        <v>76</v>
      </c>
      <c r="E23" s="12" t="s">
        <v>105</v>
      </c>
      <c r="F23" s="12" t="s">
        <v>20</v>
      </c>
      <c r="G23" s="17">
        <v>276</v>
      </c>
      <c r="H23" s="10" t="s">
        <v>122</v>
      </c>
      <c r="I23" s="10" t="s">
        <v>122</v>
      </c>
      <c r="J23" s="30">
        <v>69.963369963369956</v>
      </c>
      <c r="K23" s="30"/>
      <c r="L23" s="30">
        <v>124.90842490842491</v>
      </c>
      <c r="M23" s="30"/>
      <c r="N23" s="30">
        <v>119.04761904761905</v>
      </c>
      <c r="O23" s="30">
        <v>118.31501831501832</v>
      </c>
      <c r="P23" s="30"/>
      <c r="Q23" s="30">
        <v>83.150183150183153</v>
      </c>
      <c r="R23" s="30"/>
      <c r="S23" s="30">
        <v>117.94871794871796</v>
      </c>
      <c r="T23" s="30"/>
      <c r="U23" s="30">
        <v>118.68131868131869</v>
      </c>
      <c r="V23" s="30">
        <v>118.68131868131869</v>
      </c>
      <c r="W23" s="30">
        <v>106.5934065934066</v>
      </c>
      <c r="X23" s="30">
        <v>0</v>
      </c>
      <c r="Y23" s="30">
        <v>105.4945054945055</v>
      </c>
      <c r="Z23" s="30">
        <v>117.94871794871796</v>
      </c>
      <c r="AA23" s="30">
        <v>100</v>
      </c>
      <c r="AB23" s="30">
        <v>118.68131868131869</v>
      </c>
      <c r="AC23" s="30">
        <v>118.68131868131869</v>
      </c>
      <c r="AD23" s="30">
        <v>118.68131868131869</v>
      </c>
      <c r="AE23" s="30">
        <v>118.68131868131869</v>
      </c>
      <c r="AF23" s="30">
        <v>118.68131868131869</v>
      </c>
      <c r="AG23" s="30">
        <v>118.68131868131869</v>
      </c>
      <c r="AH23" s="30">
        <v>118.68131868131869</v>
      </c>
      <c r="AI23" s="30">
        <v>105.86080586080587</v>
      </c>
      <c r="AJ23" s="30">
        <v>118.68131868131869</v>
      </c>
      <c r="AK23" s="30">
        <v>100</v>
      </c>
      <c r="AL23" s="30">
        <v>118.68131868131869</v>
      </c>
      <c r="AM23" s="30">
        <v>118.68131868131869</v>
      </c>
      <c r="AN23" s="30">
        <v>105.86080586080587</v>
      </c>
      <c r="AO23" s="30">
        <v>105.86080586080587</v>
      </c>
      <c r="AP23" s="30">
        <v>118.68131868131869</v>
      </c>
      <c r="AR23" s="30">
        <v>106.95970695970696</v>
      </c>
      <c r="AS23" s="30">
        <v>93.772893772893767</v>
      </c>
      <c r="AT23" s="30">
        <v>62.637362637362635</v>
      </c>
      <c r="AU23" s="30">
        <v>100</v>
      </c>
      <c r="AV23" s="30">
        <v>118.31501831501832</v>
      </c>
      <c r="AX23" s="30">
        <v>117.94871794871796</v>
      </c>
      <c r="AY23" s="30">
        <v>96.703296703296701</v>
      </c>
      <c r="AZ23" s="30">
        <v>118.68131868131869</v>
      </c>
      <c r="BA23" s="30"/>
      <c r="BB23" s="30">
        <v>94.505494505494497</v>
      </c>
      <c r="BC23" s="30">
        <v>107.32600732600733</v>
      </c>
      <c r="BD23" s="30"/>
      <c r="BE23" s="30">
        <v>118.68131868131869</v>
      </c>
      <c r="BF23" s="30">
        <v>103.66300366300368</v>
      </c>
      <c r="BG23" s="30"/>
      <c r="BH23" s="30">
        <v>118.31501831501832</v>
      </c>
    </row>
    <row r="24" spans="1:60">
      <c r="A24">
        <v>20</v>
      </c>
      <c r="B24" s="12" t="s">
        <v>21</v>
      </c>
      <c r="C24" s="46">
        <f t="shared" si="0"/>
        <v>40</v>
      </c>
      <c r="D24" s="12" t="s">
        <v>77</v>
      </c>
      <c r="E24" s="12" t="s">
        <v>95</v>
      </c>
      <c r="F24" s="12" t="s">
        <v>21</v>
      </c>
      <c r="G24" s="17">
        <v>376</v>
      </c>
      <c r="H24" s="10" t="s">
        <v>125</v>
      </c>
      <c r="I24" s="10" t="s">
        <v>122</v>
      </c>
      <c r="J24" s="30">
        <v>95.086705202312132</v>
      </c>
      <c r="K24" s="30"/>
      <c r="L24" s="30">
        <v>99.421965317919074</v>
      </c>
      <c r="M24" s="30"/>
      <c r="N24" s="30">
        <v>65.606936416184965</v>
      </c>
      <c r="O24" s="30">
        <v>94.219653179190757</v>
      </c>
      <c r="P24" s="30"/>
      <c r="Q24" s="30">
        <v>92.196531791907503</v>
      </c>
      <c r="R24" s="30"/>
      <c r="S24" s="30">
        <v>93.063583815028906</v>
      </c>
      <c r="T24" s="30"/>
      <c r="U24" s="30">
        <v>99.710982658959537</v>
      </c>
      <c r="V24" s="30">
        <v>94.219653179190757</v>
      </c>
      <c r="W24" s="30">
        <v>94.219653179190757</v>
      </c>
      <c r="X24" s="30">
        <v>99.710982658959537</v>
      </c>
      <c r="Y24" s="30">
        <v>65.606936416184965</v>
      </c>
      <c r="Z24" s="30">
        <v>100</v>
      </c>
      <c r="AA24" s="30">
        <v>98.554913294797686</v>
      </c>
      <c r="AB24" s="30">
        <v>100</v>
      </c>
      <c r="AC24" s="30">
        <v>100</v>
      </c>
      <c r="AD24" s="30">
        <v>100</v>
      </c>
      <c r="AE24" s="30">
        <v>100</v>
      </c>
      <c r="AF24" s="30">
        <v>100</v>
      </c>
      <c r="AG24" s="30">
        <v>100</v>
      </c>
      <c r="AH24" s="30">
        <v>100</v>
      </c>
      <c r="AI24" s="30">
        <v>32.080924855491325</v>
      </c>
      <c r="AJ24" s="30">
        <v>100</v>
      </c>
      <c r="AK24" s="30">
        <v>100</v>
      </c>
      <c r="AL24" s="30">
        <v>100</v>
      </c>
      <c r="AM24" s="30">
        <v>33.236994219653177</v>
      </c>
      <c r="AN24" s="30">
        <v>100</v>
      </c>
      <c r="AO24" s="30">
        <v>94.219653179190757</v>
      </c>
      <c r="AP24" s="30">
        <v>100</v>
      </c>
      <c r="AR24" s="30">
        <v>98.843930635838149</v>
      </c>
      <c r="AS24" s="30">
        <v>76.589595375722539</v>
      </c>
      <c r="AT24" s="30">
        <v>93.930635838150295</v>
      </c>
      <c r="AU24" s="30">
        <v>99.132947976878611</v>
      </c>
      <c r="AV24" s="30">
        <v>98.843930635838149</v>
      </c>
      <c r="AX24" s="30">
        <v>95.086705202312132</v>
      </c>
      <c r="AY24" s="30">
        <v>95.086705202312132</v>
      </c>
      <c r="AZ24" s="30">
        <v>100.86705202312139</v>
      </c>
      <c r="BA24" s="30"/>
      <c r="BB24" s="30">
        <v>93.930635838150295</v>
      </c>
      <c r="BC24" s="30">
        <v>93.063583815028906</v>
      </c>
      <c r="BD24" s="30"/>
      <c r="BE24" s="30">
        <v>100</v>
      </c>
      <c r="BF24" s="30">
        <v>77.167630057803478</v>
      </c>
      <c r="BG24" s="30"/>
      <c r="BH24" s="30">
        <v>99.710982658959537</v>
      </c>
    </row>
    <row r="25" spans="1:60">
      <c r="A25">
        <v>21</v>
      </c>
      <c r="B25" s="12" t="s">
        <v>22</v>
      </c>
      <c r="C25" s="46">
        <f t="shared" si="0"/>
        <v>39</v>
      </c>
      <c r="D25" s="12" t="s">
        <v>78</v>
      </c>
      <c r="E25" s="12" t="s">
        <v>96</v>
      </c>
      <c r="F25" s="12" t="s">
        <v>22</v>
      </c>
      <c r="G25" s="17">
        <v>181</v>
      </c>
      <c r="H25" s="10" t="s">
        <v>122</v>
      </c>
      <c r="I25" s="10" t="s">
        <v>122</v>
      </c>
      <c r="J25" s="30">
        <v>0</v>
      </c>
      <c r="K25" s="30"/>
      <c r="L25" s="30">
        <v>92.814371257485035</v>
      </c>
      <c r="M25" s="30"/>
      <c r="N25" s="30">
        <v>93.41317365269461</v>
      </c>
      <c r="O25" s="30">
        <v>83.832335329341305</v>
      </c>
      <c r="P25" s="30"/>
      <c r="Q25" s="30">
        <v>62.275449101796411</v>
      </c>
      <c r="R25" s="30"/>
      <c r="S25" s="30">
        <v>34.730538922155688</v>
      </c>
      <c r="T25" s="30"/>
      <c r="U25" s="30">
        <v>106.58682634730539</v>
      </c>
      <c r="V25" s="30">
        <v>66.467065868263475</v>
      </c>
      <c r="W25" s="30">
        <v>86.227544910179645</v>
      </c>
      <c r="X25" s="30">
        <v>101.79640718562875</v>
      </c>
      <c r="Y25" s="30">
        <v>104.19161676646706</v>
      </c>
      <c r="Z25" s="30">
        <v>102.39520958083833</v>
      </c>
      <c r="AA25" s="30">
        <v>102.39520958083833</v>
      </c>
      <c r="AB25" s="30">
        <v>100</v>
      </c>
      <c r="AC25" s="30">
        <v>100</v>
      </c>
      <c r="AD25" s="30">
        <v>100</v>
      </c>
      <c r="AE25" s="30">
        <v>100</v>
      </c>
      <c r="AF25" s="30">
        <v>100</v>
      </c>
      <c r="AG25" s="30">
        <v>100</v>
      </c>
      <c r="AH25" s="30">
        <v>100</v>
      </c>
      <c r="AI25" s="30">
        <v>48.50299401197605</v>
      </c>
      <c r="AJ25" s="30">
        <v>100</v>
      </c>
      <c r="AK25" s="30">
        <v>100</v>
      </c>
      <c r="AL25" s="30">
        <v>100</v>
      </c>
      <c r="AM25" s="30">
        <v>100</v>
      </c>
      <c r="AN25" s="30">
        <v>87.425149700598809</v>
      </c>
      <c r="AO25" s="30">
        <v>98.802395209580837</v>
      </c>
      <c r="AP25" s="30">
        <v>102.9940119760479</v>
      </c>
      <c r="AR25" s="30">
        <v>55.688622754491014</v>
      </c>
      <c r="AS25" s="30">
        <v>59.281437125748504</v>
      </c>
      <c r="AT25" s="30">
        <v>42.514970059880241</v>
      </c>
      <c r="AU25" s="30">
        <v>98.203592814371248</v>
      </c>
      <c r="AV25" s="30">
        <v>59.281437125748504</v>
      </c>
      <c r="AX25" s="30">
        <v>70.05988023952095</v>
      </c>
      <c r="AY25" s="30">
        <v>99.401197604790411</v>
      </c>
      <c r="AZ25" s="30">
        <v>51.49700598802395</v>
      </c>
      <c r="BA25" s="30"/>
      <c r="BB25" s="30">
        <v>73.65269461077844</v>
      </c>
      <c r="BC25" s="30">
        <v>64.670658682634723</v>
      </c>
      <c r="BD25" s="30"/>
      <c r="BE25" s="30">
        <v>53.892215568862277</v>
      </c>
      <c r="BF25" s="30">
        <v>89.221556886227546</v>
      </c>
      <c r="BG25" s="30"/>
      <c r="BH25" s="30">
        <v>101.19760479041918</v>
      </c>
    </row>
    <row r="26" spans="1:60">
      <c r="A26">
        <v>22</v>
      </c>
      <c r="B26" s="12" t="s">
        <v>23</v>
      </c>
      <c r="C26" s="46">
        <f t="shared" si="0"/>
        <v>37</v>
      </c>
      <c r="D26" s="12" t="s">
        <v>79</v>
      </c>
      <c r="E26" s="12" t="s">
        <v>106</v>
      </c>
      <c r="F26" s="12" t="s">
        <v>23</v>
      </c>
      <c r="G26" s="17">
        <v>577</v>
      </c>
      <c r="H26" s="10" t="s">
        <v>125</v>
      </c>
      <c r="I26" s="10" t="s">
        <v>122</v>
      </c>
      <c r="J26" s="30">
        <v>61.862527716186257</v>
      </c>
      <c r="K26" s="30"/>
      <c r="L26" s="30">
        <v>85.80931263858092</v>
      </c>
      <c r="M26" s="30"/>
      <c r="N26" s="30">
        <v>21.286031042128602</v>
      </c>
      <c r="O26" s="30">
        <v>96.674057649667418</v>
      </c>
      <c r="P26" s="30"/>
      <c r="Q26" s="30">
        <v>0</v>
      </c>
      <c r="R26" s="30"/>
      <c r="S26" s="30">
        <v>94.678492239467843</v>
      </c>
      <c r="T26" s="30"/>
      <c r="U26" s="30">
        <v>30.820399113082043</v>
      </c>
      <c r="V26" s="30">
        <v>100</v>
      </c>
      <c r="W26" s="30">
        <v>99.77827050997783</v>
      </c>
      <c r="X26" s="30">
        <v>99.77827050997783</v>
      </c>
      <c r="Y26" s="30">
        <v>100</v>
      </c>
      <c r="Z26" s="30">
        <v>100</v>
      </c>
      <c r="AA26" s="30">
        <v>100.22172949002217</v>
      </c>
      <c r="AB26" s="30">
        <v>100</v>
      </c>
      <c r="AC26" s="30">
        <v>100</v>
      </c>
      <c r="AD26" s="30">
        <v>100</v>
      </c>
      <c r="AE26" s="30">
        <v>99.77827050997783</v>
      </c>
      <c r="AF26" s="30">
        <v>99.77827050997783</v>
      </c>
      <c r="AG26" s="30">
        <v>100</v>
      </c>
      <c r="AH26" s="30">
        <v>99.77827050997783</v>
      </c>
      <c r="AI26" s="30">
        <v>100</v>
      </c>
      <c r="AJ26" s="30">
        <v>100</v>
      </c>
      <c r="AK26" s="30">
        <v>100</v>
      </c>
      <c r="AL26" s="30">
        <v>78.492239467849217</v>
      </c>
      <c r="AM26" s="30">
        <v>100</v>
      </c>
      <c r="AN26" s="30">
        <v>99.334811529933489</v>
      </c>
      <c r="AO26" s="30">
        <v>82.483370288248338</v>
      </c>
      <c r="AP26" s="30">
        <v>100</v>
      </c>
      <c r="AR26" s="30">
        <v>96.895787139689588</v>
      </c>
      <c r="AS26" s="30">
        <v>97.339246119733929</v>
      </c>
      <c r="AT26" s="30">
        <v>97.339246119733929</v>
      </c>
      <c r="AU26" s="30">
        <v>27.937915742793791</v>
      </c>
      <c r="AV26" s="30">
        <v>97.560975609756099</v>
      </c>
      <c r="AX26" s="30">
        <v>0</v>
      </c>
      <c r="AY26" s="30">
        <v>0</v>
      </c>
      <c r="AZ26" s="30">
        <v>41.463414634146339</v>
      </c>
      <c r="BA26" s="30"/>
      <c r="BB26" s="30">
        <v>89.800443458980041</v>
      </c>
      <c r="BC26" s="30">
        <v>78.713968957871401</v>
      </c>
      <c r="BD26" s="30"/>
      <c r="BE26" s="30">
        <v>99.77827050997783</v>
      </c>
      <c r="BF26" s="30">
        <v>99.55654101995566</v>
      </c>
      <c r="BG26" s="30"/>
      <c r="BH26" s="30">
        <v>99.77827050997783</v>
      </c>
    </row>
    <row r="27" spans="1:60">
      <c r="A27">
        <v>23</v>
      </c>
      <c r="B27" s="12" t="s">
        <v>24</v>
      </c>
      <c r="C27" s="46">
        <f t="shared" si="0"/>
        <v>40</v>
      </c>
      <c r="D27" s="12" t="s">
        <v>80</v>
      </c>
      <c r="E27" s="12" t="s">
        <v>107</v>
      </c>
      <c r="F27" s="12" t="s">
        <v>24</v>
      </c>
      <c r="G27" s="17">
        <v>417</v>
      </c>
      <c r="H27" s="10" t="s">
        <v>124</v>
      </c>
      <c r="I27" s="10" t="s">
        <v>122</v>
      </c>
      <c r="J27" s="30">
        <v>68.508287292817684</v>
      </c>
      <c r="K27" s="30"/>
      <c r="L27" s="30">
        <v>83.149171270718242</v>
      </c>
      <c r="M27" s="30"/>
      <c r="N27" s="30">
        <v>79.281767955801115</v>
      </c>
      <c r="O27" s="30">
        <v>75.966850828729278</v>
      </c>
      <c r="P27" s="30"/>
      <c r="Q27" s="30">
        <v>74.309392265193381</v>
      </c>
      <c r="R27" s="30"/>
      <c r="S27" s="30">
        <v>74.309392265193381</v>
      </c>
      <c r="T27" s="30"/>
      <c r="U27" s="30">
        <v>66.298342541436455</v>
      </c>
      <c r="V27" s="30">
        <v>88.39779005524862</v>
      </c>
      <c r="W27" s="30">
        <v>88.674033149171265</v>
      </c>
      <c r="X27" s="30">
        <v>96.961325966850836</v>
      </c>
      <c r="Y27" s="30">
        <v>99.171270718232037</v>
      </c>
      <c r="Z27" s="30">
        <v>99.447513812154696</v>
      </c>
      <c r="AA27" s="30">
        <v>99.171270718232037</v>
      </c>
      <c r="AB27" s="30">
        <v>100</v>
      </c>
      <c r="AC27" s="30">
        <v>99.723756906077341</v>
      </c>
      <c r="AD27" s="30">
        <v>100</v>
      </c>
      <c r="AE27" s="30">
        <v>100</v>
      </c>
      <c r="AF27" s="30">
        <v>100</v>
      </c>
      <c r="AG27" s="30">
        <v>100</v>
      </c>
      <c r="AH27" s="30">
        <v>100</v>
      </c>
      <c r="AI27" s="30">
        <v>100</v>
      </c>
      <c r="AJ27" s="30">
        <v>100</v>
      </c>
      <c r="AK27" s="30">
        <v>100</v>
      </c>
      <c r="AL27" s="30">
        <v>100</v>
      </c>
      <c r="AM27" s="30">
        <v>57.734806629834253</v>
      </c>
      <c r="AN27" s="30">
        <v>93.370165745856355</v>
      </c>
      <c r="AO27" s="30">
        <v>75.414364640883974</v>
      </c>
      <c r="AP27" s="30">
        <v>104.69613259668509</v>
      </c>
      <c r="AR27" s="30">
        <v>67.95580110497238</v>
      </c>
      <c r="AS27" s="30">
        <v>69.337016574585633</v>
      </c>
      <c r="AT27" s="30">
        <v>69.337016574585633</v>
      </c>
      <c r="AU27" s="30">
        <v>51.933701657458563</v>
      </c>
      <c r="AV27" s="30">
        <v>59.668508287292823</v>
      </c>
      <c r="AX27" s="30">
        <v>62.983425414364632</v>
      </c>
      <c r="AY27" s="30">
        <v>69.889502762430951</v>
      </c>
      <c r="AZ27" s="30">
        <v>102.48618784530387</v>
      </c>
      <c r="BA27" s="30"/>
      <c r="BB27" s="30">
        <v>79.281767955801115</v>
      </c>
      <c r="BC27" s="30">
        <v>85.082872928176798</v>
      </c>
      <c r="BD27" s="30"/>
      <c r="BE27" s="30">
        <v>62.430939226519335</v>
      </c>
      <c r="BF27" s="30">
        <v>67.403314917127076</v>
      </c>
      <c r="BG27" s="30"/>
      <c r="BH27" s="30">
        <v>99.723756906077341</v>
      </c>
    </row>
    <row r="28" spans="1:60" s="5" customFormat="1">
      <c r="A28">
        <v>24</v>
      </c>
      <c r="B28" s="12" t="s">
        <v>25</v>
      </c>
      <c r="C28" s="46">
        <f t="shared" si="0"/>
        <v>40</v>
      </c>
      <c r="D28" s="12" t="s">
        <v>81</v>
      </c>
      <c r="E28" s="12" t="s">
        <v>108</v>
      </c>
      <c r="F28" s="12" t="s">
        <v>25</v>
      </c>
      <c r="G28" s="17">
        <v>203</v>
      </c>
      <c r="H28" s="10" t="s">
        <v>123</v>
      </c>
      <c r="I28" s="10" t="s">
        <v>122</v>
      </c>
      <c r="J28" s="30">
        <v>49.606299212598429</v>
      </c>
      <c r="K28" s="30"/>
      <c r="L28" s="30">
        <v>100</v>
      </c>
      <c r="M28" s="30"/>
      <c r="N28" s="30">
        <v>100</v>
      </c>
      <c r="O28" s="30">
        <v>100</v>
      </c>
      <c r="P28" s="30"/>
      <c r="Q28" s="30">
        <v>92.913385826771659</v>
      </c>
      <c r="R28" s="30"/>
      <c r="S28" s="30">
        <v>62.204724409448822</v>
      </c>
      <c r="T28" s="30"/>
      <c r="U28" s="30">
        <v>100</v>
      </c>
      <c r="V28" s="30">
        <v>85.039370078740163</v>
      </c>
      <c r="W28" s="30">
        <v>96.062992125984252</v>
      </c>
      <c r="X28" s="30">
        <v>100</v>
      </c>
      <c r="Y28" s="30">
        <v>100</v>
      </c>
      <c r="Z28" s="30">
        <v>100</v>
      </c>
      <c r="AA28" s="30">
        <v>100</v>
      </c>
      <c r="AB28" s="30">
        <v>100</v>
      </c>
      <c r="AC28" s="30">
        <v>100</v>
      </c>
      <c r="AD28" s="30">
        <v>100</v>
      </c>
      <c r="AE28" s="30">
        <v>100</v>
      </c>
      <c r="AF28" s="30">
        <v>100</v>
      </c>
      <c r="AG28" s="30">
        <v>100</v>
      </c>
      <c r="AH28" s="30">
        <v>100</v>
      </c>
      <c r="AI28" s="30">
        <v>100</v>
      </c>
      <c r="AJ28" s="30">
        <v>100</v>
      </c>
      <c r="AK28" s="30">
        <v>100</v>
      </c>
      <c r="AL28" s="30">
        <v>100</v>
      </c>
      <c r="AM28" s="30">
        <v>100</v>
      </c>
      <c r="AN28" s="30">
        <v>100</v>
      </c>
      <c r="AO28" s="30">
        <v>93.7007874015748</v>
      </c>
      <c r="AP28" s="30">
        <v>100</v>
      </c>
      <c r="AR28" s="30">
        <v>100</v>
      </c>
      <c r="AS28" s="30">
        <v>92.913385826771659</v>
      </c>
      <c r="AT28" s="30">
        <v>93.7007874015748</v>
      </c>
      <c r="AU28" s="30">
        <v>37.00787401574803</v>
      </c>
      <c r="AV28" s="30">
        <v>96.850393700787393</v>
      </c>
      <c r="AX28" s="30">
        <v>93.7007874015748</v>
      </c>
      <c r="AY28" s="30">
        <v>92.913385826771659</v>
      </c>
      <c r="AZ28" s="30">
        <v>100</v>
      </c>
      <c r="BA28" s="30"/>
      <c r="BB28" s="30">
        <v>92.913385826771659</v>
      </c>
      <c r="BC28" s="30">
        <v>62.99212598425197</v>
      </c>
      <c r="BD28" s="30"/>
      <c r="BE28" s="30">
        <v>100</v>
      </c>
      <c r="BF28" s="30">
        <v>96.850393700787393</v>
      </c>
      <c r="BG28" s="30"/>
      <c r="BH28" s="30">
        <v>100</v>
      </c>
    </row>
    <row r="29" spans="1:60" s="5" customFormat="1">
      <c r="A29">
        <v>25</v>
      </c>
      <c r="B29" s="12" t="s">
        <v>26</v>
      </c>
      <c r="C29" s="46">
        <f t="shared" si="0"/>
        <v>40</v>
      </c>
      <c r="D29" s="12" t="s">
        <v>82</v>
      </c>
      <c r="E29" s="12" t="s">
        <v>109</v>
      </c>
      <c r="F29" s="12" t="s">
        <v>26</v>
      </c>
      <c r="G29" s="17">
        <v>334</v>
      </c>
      <c r="H29" s="10" t="s">
        <v>123</v>
      </c>
      <c r="I29" s="10" t="s">
        <v>122</v>
      </c>
      <c r="J29" s="30">
        <v>84.375</v>
      </c>
      <c r="K29" s="30"/>
      <c r="L29" s="30">
        <v>48.4375</v>
      </c>
      <c r="M29" s="30"/>
      <c r="N29" s="30">
        <v>98.4375</v>
      </c>
      <c r="O29" s="30">
        <v>98.4375</v>
      </c>
      <c r="P29" s="30"/>
      <c r="Q29" s="30">
        <v>99.0625</v>
      </c>
      <c r="R29" s="30"/>
      <c r="S29" s="30">
        <v>97.5</v>
      </c>
      <c r="T29" s="30"/>
      <c r="U29" s="30">
        <v>99.375</v>
      </c>
      <c r="V29" s="30">
        <v>100</v>
      </c>
      <c r="W29" s="30">
        <v>99.375</v>
      </c>
      <c r="X29" s="30">
        <v>99.0625</v>
      </c>
      <c r="Y29" s="30">
        <v>99.375</v>
      </c>
      <c r="Z29" s="30">
        <v>99.375</v>
      </c>
      <c r="AA29" s="30">
        <v>98.75</v>
      </c>
      <c r="AB29" s="30">
        <v>100</v>
      </c>
      <c r="AC29" s="30">
        <v>70.9375</v>
      </c>
      <c r="AD29" s="30">
        <v>100</v>
      </c>
      <c r="AE29" s="30">
        <v>99.6875</v>
      </c>
      <c r="AF29" s="30">
        <v>100</v>
      </c>
      <c r="AG29" s="30">
        <v>99.6875</v>
      </c>
      <c r="AH29" s="30">
        <v>99.6875</v>
      </c>
      <c r="AI29" s="30">
        <v>100</v>
      </c>
      <c r="AJ29" s="30">
        <v>100</v>
      </c>
      <c r="AK29" s="30">
        <v>100</v>
      </c>
      <c r="AL29" s="30">
        <v>100</v>
      </c>
      <c r="AM29" s="30">
        <v>100</v>
      </c>
      <c r="AN29" s="30">
        <v>99.375</v>
      </c>
      <c r="AO29" s="30">
        <v>99.375</v>
      </c>
      <c r="AP29" s="30">
        <v>99.375</v>
      </c>
      <c r="AR29" s="30">
        <v>101.25</v>
      </c>
      <c r="AS29" s="30">
        <v>101.25</v>
      </c>
      <c r="AT29" s="30">
        <v>101.25</v>
      </c>
      <c r="AU29" s="30">
        <v>98.4375</v>
      </c>
      <c r="AV29" s="30">
        <v>101.25</v>
      </c>
      <c r="AX29" s="30">
        <v>101.25</v>
      </c>
      <c r="AY29" s="30">
        <v>98.75</v>
      </c>
      <c r="AZ29" s="30">
        <v>99.375</v>
      </c>
      <c r="BA29" s="30"/>
      <c r="BB29" s="30">
        <v>100</v>
      </c>
      <c r="BC29" s="30">
        <v>85</v>
      </c>
      <c r="BD29" s="30"/>
      <c r="BE29" s="30">
        <v>99.375</v>
      </c>
      <c r="BF29" s="30">
        <v>99.375</v>
      </c>
      <c r="BG29" s="30"/>
      <c r="BH29" s="30">
        <v>99.6875</v>
      </c>
    </row>
    <row r="30" spans="1:60" s="5" customFormat="1">
      <c r="A30">
        <v>26</v>
      </c>
      <c r="B30" s="12" t="s">
        <v>27</v>
      </c>
      <c r="C30" s="46">
        <f t="shared" si="0"/>
        <v>40</v>
      </c>
      <c r="D30" s="12" t="s">
        <v>83</v>
      </c>
      <c r="E30" s="12" t="s">
        <v>110</v>
      </c>
      <c r="F30" s="12" t="s">
        <v>27</v>
      </c>
      <c r="G30" s="17">
        <v>256</v>
      </c>
      <c r="H30" s="10" t="s">
        <v>123</v>
      </c>
      <c r="I30" s="10" t="s">
        <v>126</v>
      </c>
      <c r="J30" s="30">
        <v>31.168831168831169</v>
      </c>
      <c r="K30" s="30"/>
      <c r="L30" s="30">
        <v>102.16450216450217</v>
      </c>
      <c r="M30" s="30"/>
      <c r="N30" s="30">
        <v>100.86580086580086</v>
      </c>
      <c r="O30" s="30">
        <v>95.67099567099568</v>
      </c>
      <c r="P30" s="30"/>
      <c r="Q30" s="30">
        <v>68.831168831168839</v>
      </c>
      <c r="R30" s="30"/>
      <c r="S30" s="30">
        <v>91.341991341991346</v>
      </c>
      <c r="T30" s="30"/>
      <c r="U30" s="30">
        <v>100</v>
      </c>
      <c r="V30" s="30">
        <v>102.16450216450217</v>
      </c>
      <c r="W30" s="30">
        <v>91.774891774891771</v>
      </c>
      <c r="X30" s="30">
        <v>57.575757575757578</v>
      </c>
      <c r="Y30" s="30">
        <v>103.46320346320346</v>
      </c>
      <c r="Z30" s="30">
        <v>102.59740259740259</v>
      </c>
      <c r="AA30" s="30">
        <v>100.86580086580086</v>
      </c>
      <c r="AB30" s="30">
        <v>100</v>
      </c>
      <c r="AC30" s="30">
        <v>103.03030303030303</v>
      </c>
      <c r="AD30" s="30">
        <v>103.03030303030303</v>
      </c>
      <c r="AE30" s="30">
        <v>103.03030303030303</v>
      </c>
      <c r="AF30" s="30">
        <v>103.03030303030303</v>
      </c>
      <c r="AG30" s="30">
        <v>103.03030303030303</v>
      </c>
      <c r="AH30" s="30">
        <v>103.03030303030303</v>
      </c>
      <c r="AI30" s="30">
        <v>100</v>
      </c>
      <c r="AJ30" s="30">
        <v>100</v>
      </c>
      <c r="AK30" s="30">
        <v>100</v>
      </c>
      <c r="AL30" s="30">
        <v>103.03030303030303</v>
      </c>
      <c r="AM30" s="30">
        <v>62.337662337662337</v>
      </c>
      <c r="AN30" s="30">
        <v>99.134199134199136</v>
      </c>
      <c r="AO30" s="30">
        <v>104.32900432900433</v>
      </c>
      <c r="AP30" s="30">
        <v>100.86580086580086</v>
      </c>
      <c r="AR30" s="30">
        <v>105.62770562770562</v>
      </c>
      <c r="AS30" s="30">
        <v>84.848484848484844</v>
      </c>
      <c r="AT30" s="30">
        <v>106.06060606060606</v>
      </c>
      <c r="AU30" s="30">
        <v>109.09090909090908</v>
      </c>
      <c r="AV30" s="30">
        <v>105.62770562770562</v>
      </c>
      <c r="AX30" s="30">
        <v>96.103896103896105</v>
      </c>
      <c r="AY30" s="30">
        <v>104.32900432900433</v>
      </c>
      <c r="AZ30" s="30">
        <v>106.06060606060606</v>
      </c>
      <c r="BA30" s="30"/>
      <c r="BB30" s="30">
        <v>93.073593073593074</v>
      </c>
      <c r="BC30" s="30">
        <v>101.29870129870129</v>
      </c>
      <c r="BD30" s="30"/>
      <c r="BE30" s="30">
        <v>101.29870129870129</v>
      </c>
      <c r="BF30" s="30">
        <v>81.818181818181827</v>
      </c>
      <c r="BG30" s="30"/>
      <c r="BH30" s="30">
        <v>100.43290043290042</v>
      </c>
    </row>
    <row r="31" spans="1:60" s="5" customFormat="1">
      <c r="A31">
        <v>27</v>
      </c>
      <c r="B31" s="12" t="s">
        <v>28</v>
      </c>
      <c r="C31" s="46">
        <f t="shared" si="0"/>
        <v>40</v>
      </c>
      <c r="D31" s="12" t="s">
        <v>84</v>
      </c>
      <c r="E31" s="12" t="s">
        <v>111</v>
      </c>
      <c r="F31" s="12" t="s">
        <v>28</v>
      </c>
      <c r="G31" s="17">
        <v>857</v>
      </c>
      <c r="H31" s="10" t="s">
        <v>124</v>
      </c>
      <c r="I31" s="10" t="s">
        <v>122</v>
      </c>
      <c r="J31" s="30">
        <v>56.707317073170728</v>
      </c>
      <c r="K31" s="30"/>
      <c r="L31" s="30">
        <v>99.878048780487802</v>
      </c>
      <c r="M31" s="30"/>
      <c r="N31" s="30">
        <v>60.609756097560975</v>
      </c>
      <c r="O31" s="30">
        <v>99.024390243902445</v>
      </c>
      <c r="P31" s="30"/>
      <c r="Q31" s="30">
        <v>95</v>
      </c>
      <c r="R31" s="30"/>
      <c r="S31" s="30">
        <v>98.414634146341456</v>
      </c>
      <c r="T31" s="30"/>
      <c r="U31" s="30">
        <v>99.512195121951223</v>
      </c>
      <c r="V31" s="30">
        <v>97.926829268292678</v>
      </c>
      <c r="W31" s="30">
        <v>96.463414634146332</v>
      </c>
      <c r="X31" s="30">
        <v>100</v>
      </c>
      <c r="Y31" s="30">
        <v>84.878048780487802</v>
      </c>
      <c r="Z31" s="30">
        <v>81.463414634146332</v>
      </c>
      <c r="AA31" s="30">
        <v>100.1219512195122</v>
      </c>
      <c r="AB31" s="30">
        <v>100</v>
      </c>
      <c r="AC31" s="30">
        <v>100.36585365853658</v>
      </c>
      <c r="AD31" s="30">
        <v>100</v>
      </c>
      <c r="AE31" s="30">
        <v>100</v>
      </c>
      <c r="AF31" s="30">
        <v>100</v>
      </c>
      <c r="AG31" s="30">
        <v>100</v>
      </c>
      <c r="AH31" s="30">
        <v>100</v>
      </c>
      <c r="AI31" s="30">
        <v>100</v>
      </c>
      <c r="AJ31" s="30">
        <v>100</v>
      </c>
      <c r="AK31" s="30">
        <v>100</v>
      </c>
      <c r="AL31" s="30">
        <v>100</v>
      </c>
      <c r="AM31" s="30">
        <v>100</v>
      </c>
      <c r="AN31" s="30">
        <v>98.292682926829272</v>
      </c>
      <c r="AO31" s="30">
        <v>98.414634146341456</v>
      </c>
      <c r="AP31" s="30">
        <v>100.2439024390244</v>
      </c>
      <c r="AR31" s="30">
        <v>61.097560975609753</v>
      </c>
      <c r="AS31" s="30">
        <v>98.780487804878049</v>
      </c>
      <c r="AT31" s="30">
        <v>98.658536585365852</v>
      </c>
      <c r="AU31" s="30">
        <v>99.878048780487802</v>
      </c>
      <c r="AV31" s="30">
        <v>91.585365853658544</v>
      </c>
      <c r="AX31" s="30">
        <v>99.756097560975604</v>
      </c>
      <c r="AY31" s="30">
        <v>99.024390243902445</v>
      </c>
      <c r="AZ31" s="30">
        <v>100.97560975609755</v>
      </c>
      <c r="BA31" s="30"/>
      <c r="BB31" s="30">
        <v>78.536585365853668</v>
      </c>
      <c r="BC31" s="30">
        <v>97.926829268292678</v>
      </c>
      <c r="BD31" s="30"/>
      <c r="BE31" s="30">
        <v>100.97560975609755</v>
      </c>
      <c r="BF31" s="30">
        <v>100</v>
      </c>
      <c r="BG31" s="30"/>
      <c r="BH31" s="30">
        <v>100.2439024390244</v>
      </c>
    </row>
    <row r="32" spans="1:60" s="5" customFormat="1">
      <c r="A32">
        <v>28</v>
      </c>
      <c r="B32" s="12" t="s">
        <v>29</v>
      </c>
      <c r="C32" s="46">
        <f t="shared" si="0"/>
        <v>39</v>
      </c>
      <c r="D32" s="12" t="s">
        <v>85</v>
      </c>
      <c r="E32" s="12" t="s">
        <v>112</v>
      </c>
      <c r="F32" s="12" t="s">
        <v>29</v>
      </c>
      <c r="G32" s="17">
        <v>696</v>
      </c>
      <c r="H32" s="10" t="s">
        <v>125</v>
      </c>
      <c r="I32" s="10" t="s">
        <v>122</v>
      </c>
      <c r="J32" s="30">
        <v>81.861958266452646</v>
      </c>
      <c r="K32" s="30"/>
      <c r="L32" s="30">
        <v>101.44462279293739</v>
      </c>
      <c r="M32" s="30"/>
      <c r="N32" s="30">
        <v>99.518459069020864</v>
      </c>
      <c r="O32" s="30">
        <v>99.518459069020864</v>
      </c>
      <c r="P32" s="30"/>
      <c r="Q32" s="30">
        <v>100.96308186195826</v>
      </c>
      <c r="R32" s="30"/>
      <c r="S32" s="30">
        <v>95.987158908507226</v>
      </c>
      <c r="T32" s="30"/>
      <c r="U32" s="30">
        <v>99.839486356340288</v>
      </c>
      <c r="V32" s="30">
        <v>99.518459069020864</v>
      </c>
      <c r="W32" s="30">
        <v>99.839486356340288</v>
      </c>
      <c r="X32" s="30">
        <v>100.16051364365973</v>
      </c>
      <c r="Y32" s="30">
        <v>100</v>
      </c>
      <c r="Z32" s="30">
        <v>99.839486356340288</v>
      </c>
      <c r="AA32" s="30">
        <v>100.48154093097914</v>
      </c>
      <c r="AB32" s="30">
        <v>100</v>
      </c>
      <c r="AC32" s="30">
        <v>100</v>
      </c>
      <c r="AD32" s="30">
        <v>100</v>
      </c>
      <c r="AE32" s="30">
        <v>100</v>
      </c>
      <c r="AF32" s="30">
        <v>100</v>
      </c>
      <c r="AG32" s="30">
        <v>100</v>
      </c>
      <c r="AH32" s="30">
        <v>100</v>
      </c>
      <c r="AI32" s="30">
        <v>100</v>
      </c>
      <c r="AJ32" s="30">
        <v>100</v>
      </c>
      <c r="AK32" s="30">
        <v>100</v>
      </c>
      <c r="AL32" s="30">
        <v>100</v>
      </c>
      <c r="AM32" s="30">
        <v>100</v>
      </c>
      <c r="AN32" s="30">
        <v>99.839486356340288</v>
      </c>
      <c r="AO32" s="30">
        <v>99.839486356340288</v>
      </c>
      <c r="AP32" s="30">
        <v>99.839486356340288</v>
      </c>
      <c r="AR32" s="30">
        <v>42.215088282504013</v>
      </c>
      <c r="AS32" s="30">
        <v>99.678972712680576</v>
      </c>
      <c r="AT32" s="30">
        <v>0</v>
      </c>
      <c r="AU32" s="30">
        <v>95.024077046548967</v>
      </c>
      <c r="AV32" s="30">
        <v>99.678972712680576</v>
      </c>
      <c r="AX32" s="30">
        <v>99.678972712680576</v>
      </c>
      <c r="AY32" s="30">
        <v>99.678972712680576</v>
      </c>
      <c r="AZ32" s="30">
        <v>99.678972712680576</v>
      </c>
      <c r="BA32" s="30"/>
      <c r="BB32" s="30">
        <v>100.32102728731942</v>
      </c>
      <c r="BC32" s="30">
        <v>100.48154093097914</v>
      </c>
      <c r="BD32" s="30"/>
      <c r="BE32" s="30">
        <v>88.764044943820224</v>
      </c>
      <c r="BF32" s="30">
        <v>99.678972712680576</v>
      </c>
      <c r="BG32" s="30"/>
      <c r="BH32" s="30">
        <v>57.624398073836282</v>
      </c>
    </row>
    <row r="33" spans="1:78" s="5" customFormat="1">
      <c r="A33">
        <v>29</v>
      </c>
      <c r="B33" s="12" t="s">
        <v>30</v>
      </c>
      <c r="C33" s="46">
        <f t="shared" si="0"/>
        <v>40</v>
      </c>
      <c r="D33" s="12" t="s">
        <v>86</v>
      </c>
      <c r="E33" s="12" t="s">
        <v>113</v>
      </c>
      <c r="F33" s="12" t="s">
        <v>30</v>
      </c>
      <c r="G33" s="17">
        <v>720</v>
      </c>
      <c r="H33" s="10" t="s">
        <v>124</v>
      </c>
      <c r="I33" s="10" t="s">
        <v>122</v>
      </c>
      <c r="J33" s="30">
        <v>67.401574803149614</v>
      </c>
      <c r="K33" s="30"/>
      <c r="L33" s="30">
        <v>43.1496062992126</v>
      </c>
      <c r="M33" s="30"/>
      <c r="N33" s="30">
        <v>88.503937007874015</v>
      </c>
      <c r="O33" s="30">
        <v>97.480314960629926</v>
      </c>
      <c r="P33" s="30"/>
      <c r="Q33" s="30">
        <v>84.40944881889763</v>
      </c>
      <c r="R33" s="30"/>
      <c r="S33" s="30">
        <v>79.842519685039377</v>
      </c>
      <c r="T33" s="30"/>
      <c r="U33" s="30">
        <v>98.8976377952756</v>
      </c>
      <c r="V33" s="30">
        <v>101.5748031496063</v>
      </c>
      <c r="W33" s="30">
        <v>68.976377952755911</v>
      </c>
      <c r="X33" s="30">
        <v>67.086614173228341</v>
      </c>
      <c r="Y33" s="30">
        <v>58.425196850393704</v>
      </c>
      <c r="Z33" s="30">
        <v>98.8976377952756</v>
      </c>
      <c r="AA33" s="30">
        <v>99.055118110236222</v>
      </c>
      <c r="AB33" s="30">
        <v>100</v>
      </c>
      <c r="AC33" s="30">
        <v>56.377952755905511</v>
      </c>
      <c r="AD33" s="30">
        <v>100</v>
      </c>
      <c r="AE33" s="30">
        <v>100</v>
      </c>
      <c r="AF33" s="30">
        <v>100</v>
      </c>
      <c r="AG33" s="30">
        <v>100</v>
      </c>
      <c r="AH33" s="30">
        <v>100</v>
      </c>
      <c r="AI33" s="30">
        <v>96.220472440944889</v>
      </c>
      <c r="AJ33" s="30">
        <v>100</v>
      </c>
      <c r="AK33" s="30">
        <v>100</v>
      </c>
      <c r="AL33" s="30">
        <v>100</v>
      </c>
      <c r="AM33" s="30">
        <v>100</v>
      </c>
      <c r="AN33" s="30">
        <v>100.78740157480314</v>
      </c>
      <c r="AO33" s="30">
        <v>80.314960629921259</v>
      </c>
      <c r="AP33" s="30">
        <v>100.94488188976378</v>
      </c>
      <c r="AR33" s="30">
        <v>88.031496062992119</v>
      </c>
      <c r="AS33" s="30">
        <v>90.551181102362193</v>
      </c>
      <c r="AT33" s="30">
        <v>86.141732283464563</v>
      </c>
      <c r="AU33" s="30">
        <v>85.669291338582681</v>
      </c>
      <c r="AV33" s="30">
        <v>89.921259842519689</v>
      </c>
      <c r="AX33" s="30">
        <v>88.661417322834652</v>
      </c>
      <c r="AY33" s="30">
        <v>68.661417322834652</v>
      </c>
      <c r="AZ33" s="30">
        <v>96.69291338582677</v>
      </c>
      <c r="BA33" s="30"/>
      <c r="BB33" s="30">
        <v>88.976377952755897</v>
      </c>
      <c r="BC33" s="30">
        <v>74.488188976377955</v>
      </c>
      <c r="BD33" s="30"/>
      <c r="BE33" s="30">
        <v>62.047244094488185</v>
      </c>
      <c r="BF33" s="30">
        <v>93.858267716535437</v>
      </c>
      <c r="BG33" s="30"/>
      <c r="BH33" s="30">
        <v>98.425196850393704</v>
      </c>
    </row>
    <row r="34" spans="1:78" s="5" customFormat="1">
      <c r="A34">
        <v>30</v>
      </c>
      <c r="B34" s="12" t="s">
        <v>31</v>
      </c>
      <c r="C34" s="46">
        <f t="shared" si="0"/>
        <v>40</v>
      </c>
      <c r="D34" s="12" t="s">
        <v>87</v>
      </c>
      <c r="E34" s="12" t="s">
        <v>114</v>
      </c>
      <c r="F34" s="12" t="s">
        <v>31</v>
      </c>
      <c r="G34" s="17">
        <v>500</v>
      </c>
      <c r="H34" s="10" t="s">
        <v>124</v>
      </c>
      <c r="I34" s="10" t="s">
        <v>124</v>
      </c>
      <c r="J34" s="30">
        <v>65.756302521008408</v>
      </c>
      <c r="K34" s="30"/>
      <c r="L34" s="30">
        <v>99.369747899159663</v>
      </c>
      <c r="M34" s="30"/>
      <c r="N34" s="30">
        <v>48.319327731092436</v>
      </c>
      <c r="O34" s="30">
        <v>98.109243697478988</v>
      </c>
      <c r="P34" s="30"/>
      <c r="Q34" s="30">
        <v>71.21848739495799</v>
      </c>
      <c r="R34" s="30"/>
      <c r="S34" s="30">
        <v>63.445378151260499</v>
      </c>
      <c r="T34" s="30"/>
      <c r="U34" s="30">
        <v>98.529411764705884</v>
      </c>
      <c r="V34" s="30">
        <v>100</v>
      </c>
      <c r="W34" s="30">
        <v>70.588235294117652</v>
      </c>
      <c r="X34" s="30">
        <v>100.21008403361344</v>
      </c>
      <c r="Y34" s="30">
        <v>101.890756302521</v>
      </c>
      <c r="Z34" s="30">
        <v>100.42016806722688</v>
      </c>
      <c r="AA34" s="30">
        <v>99.789915966386559</v>
      </c>
      <c r="AB34" s="30">
        <v>100</v>
      </c>
      <c r="AC34" s="30">
        <v>55.882352941176471</v>
      </c>
      <c r="AD34" s="30">
        <v>100.21008403361344</v>
      </c>
      <c r="AE34" s="30">
        <v>18.067226890756302</v>
      </c>
      <c r="AF34" s="30">
        <v>37.605042016806721</v>
      </c>
      <c r="AG34" s="30">
        <v>100.63025210084034</v>
      </c>
      <c r="AH34" s="30">
        <v>37.605042016806721</v>
      </c>
      <c r="AI34" s="30">
        <v>100.63025210084034</v>
      </c>
      <c r="AJ34" s="30">
        <v>45.378151260504204</v>
      </c>
      <c r="AK34" s="30">
        <v>100</v>
      </c>
      <c r="AL34" s="30">
        <v>100.63025210084034</v>
      </c>
      <c r="AM34" s="30">
        <v>82.142857142857139</v>
      </c>
      <c r="AN34" s="30">
        <v>99.789915966386559</v>
      </c>
      <c r="AO34" s="30">
        <v>100.42016806722688</v>
      </c>
      <c r="AP34" s="30">
        <v>99.579831932773118</v>
      </c>
      <c r="AR34" s="30">
        <v>102.94117647058823</v>
      </c>
      <c r="AS34" s="30">
        <v>101.68067226890756</v>
      </c>
      <c r="AT34" s="30">
        <v>97.899159663865547</v>
      </c>
      <c r="AU34" s="30">
        <v>101.68067226890756</v>
      </c>
      <c r="AV34" s="30">
        <v>102.52100840336134</v>
      </c>
      <c r="AX34" s="30">
        <v>84.243697478991592</v>
      </c>
      <c r="AY34" s="30">
        <v>70.378151260504211</v>
      </c>
      <c r="AZ34" s="30">
        <v>93.067226890756302</v>
      </c>
      <c r="BA34" s="30"/>
      <c r="BB34" s="30">
        <v>43.067226890756302</v>
      </c>
      <c r="BC34" s="30">
        <v>57.352941176470587</v>
      </c>
      <c r="BD34" s="30"/>
      <c r="BE34" s="30">
        <v>81.932773109243698</v>
      </c>
      <c r="BF34" s="30">
        <v>55.67226890756303</v>
      </c>
      <c r="BG34" s="30"/>
      <c r="BH34" s="30">
        <v>102.94117647058823</v>
      </c>
    </row>
    <row r="35" spans="1:78" s="5" customFormat="1">
      <c r="A35">
        <v>31</v>
      </c>
      <c r="B35" s="12" t="s">
        <v>32</v>
      </c>
      <c r="C35" s="46">
        <f t="shared" si="0"/>
        <v>40</v>
      </c>
      <c r="D35" s="12" t="s">
        <v>88</v>
      </c>
      <c r="E35" s="12" t="s">
        <v>95</v>
      </c>
      <c r="F35" s="12" t="s">
        <v>32</v>
      </c>
      <c r="G35" s="17">
        <v>774</v>
      </c>
      <c r="H35" s="10" t="s">
        <v>124</v>
      </c>
      <c r="I35" s="10" t="s">
        <v>124</v>
      </c>
      <c r="J35" s="30">
        <v>87.702702702702709</v>
      </c>
      <c r="K35" s="30"/>
      <c r="L35" s="30">
        <v>101.21621621621621</v>
      </c>
      <c r="M35" s="30"/>
      <c r="N35" s="30">
        <v>98.243243243243242</v>
      </c>
      <c r="O35" s="30">
        <v>98.648648648648646</v>
      </c>
      <c r="P35" s="30"/>
      <c r="Q35" s="30">
        <v>87.972972972972968</v>
      </c>
      <c r="R35" s="30"/>
      <c r="S35" s="30">
        <v>103.10810810810811</v>
      </c>
      <c r="T35" s="30"/>
      <c r="U35" s="30">
        <v>95.135135135135144</v>
      </c>
      <c r="V35" s="30">
        <v>103.51351351351352</v>
      </c>
      <c r="W35" s="30">
        <v>97.972972972972968</v>
      </c>
      <c r="X35" s="30">
        <v>89.86486486486487</v>
      </c>
      <c r="Y35" s="30">
        <v>100</v>
      </c>
      <c r="Z35" s="30">
        <v>99.86486486486487</v>
      </c>
      <c r="AA35" s="30">
        <v>99.86486486486487</v>
      </c>
      <c r="AB35" s="30">
        <v>100</v>
      </c>
      <c r="AC35" s="30">
        <v>100</v>
      </c>
      <c r="AD35" s="30">
        <v>100</v>
      </c>
      <c r="AE35" s="30">
        <v>100</v>
      </c>
      <c r="AF35" s="30">
        <v>100</v>
      </c>
      <c r="AG35" s="30">
        <v>100</v>
      </c>
      <c r="AH35" s="30">
        <v>98.648648648648646</v>
      </c>
      <c r="AI35" s="30">
        <v>100</v>
      </c>
      <c r="AJ35" s="30">
        <v>100</v>
      </c>
      <c r="AK35" s="30">
        <v>100</v>
      </c>
      <c r="AL35" s="30">
        <v>100</v>
      </c>
      <c r="AM35" s="30">
        <v>94.324324324324323</v>
      </c>
      <c r="AN35" s="30">
        <v>100.67567567567568</v>
      </c>
      <c r="AO35" s="30">
        <v>104.32432432432432</v>
      </c>
      <c r="AP35" s="30">
        <v>100.81081081081081</v>
      </c>
      <c r="AR35" s="30">
        <v>61.081081081081081</v>
      </c>
      <c r="AS35" s="30">
        <v>91.351351351351354</v>
      </c>
      <c r="AT35" s="30">
        <v>96.486486486486484</v>
      </c>
      <c r="AU35" s="30">
        <v>98.648648648648646</v>
      </c>
      <c r="AV35" s="30">
        <v>96.351351351351354</v>
      </c>
      <c r="AX35" s="30">
        <v>99.86486486486487</v>
      </c>
      <c r="AY35" s="30">
        <v>99.86486486486487</v>
      </c>
      <c r="AZ35" s="30">
        <v>98.243243243243242</v>
      </c>
      <c r="BA35" s="30"/>
      <c r="BB35" s="30">
        <v>101.21621621621621</v>
      </c>
      <c r="BC35" s="30">
        <v>95.810810810810807</v>
      </c>
      <c r="BD35" s="30"/>
      <c r="BE35" s="30">
        <v>98.378378378378386</v>
      </c>
      <c r="BF35" s="30">
        <v>100.67567567567568</v>
      </c>
      <c r="BG35" s="30"/>
      <c r="BH35" s="30">
        <v>99.594594594594597</v>
      </c>
    </row>
    <row r="36" spans="1:78" s="5" customFormat="1">
      <c r="A36">
        <v>32</v>
      </c>
      <c r="B36" s="18" t="s">
        <v>33</v>
      </c>
      <c r="C36" s="46">
        <f t="shared" si="0"/>
        <v>40</v>
      </c>
      <c r="D36" s="18" t="s">
        <v>89</v>
      </c>
      <c r="E36" s="18" t="s">
        <v>115</v>
      </c>
      <c r="F36" s="18" t="s">
        <v>33</v>
      </c>
      <c r="G36" s="19">
        <v>722</v>
      </c>
      <c r="H36" s="20" t="s">
        <v>124</v>
      </c>
      <c r="I36" s="20" t="s">
        <v>124</v>
      </c>
      <c r="J36" s="31">
        <v>17.036011080332411</v>
      </c>
      <c r="K36" s="31"/>
      <c r="L36" s="31">
        <v>35.73407202216066</v>
      </c>
      <c r="M36" s="31"/>
      <c r="N36" s="31">
        <v>106.78670360110803</v>
      </c>
      <c r="O36" s="31">
        <v>106.78670360110803</v>
      </c>
      <c r="P36" s="31"/>
      <c r="Q36" s="31">
        <v>87.257617728531855</v>
      </c>
      <c r="R36" s="31"/>
      <c r="S36" s="31">
        <v>85.59556786703601</v>
      </c>
      <c r="T36" s="31"/>
      <c r="U36" s="31">
        <v>105.95567867036011</v>
      </c>
      <c r="V36" s="31">
        <v>93.07479224376732</v>
      </c>
      <c r="W36" s="31">
        <v>110.11080332409972</v>
      </c>
      <c r="X36" s="31">
        <v>110.38781163434903</v>
      </c>
      <c r="Y36" s="31">
        <v>109.41828254847645</v>
      </c>
      <c r="Z36" s="31">
        <v>109.41828254847645</v>
      </c>
      <c r="AA36" s="31">
        <v>84.764542936288095</v>
      </c>
      <c r="AB36" s="31">
        <v>111.49584487534625</v>
      </c>
      <c r="AC36" s="31">
        <v>75.069252077562325</v>
      </c>
      <c r="AD36" s="31">
        <v>111.21883656509695</v>
      </c>
      <c r="AE36" s="31">
        <v>111.35734072022161</v>
      </c>
      <c r="AF36" s="31">
        <v>111.63434903047091</v>
      </c>
      <c r="AG36" s="31">
        <v>112.04986149584488</v>
      </c>
      <c r="AH36" s="31">
        <v>111.35734072022161</v>
      </c>
      <c r="AI36" s="31">
        <v>112.18836565096953</v>
      </c>
      <c r="AJ36" s="31">
        <v>111.49584487534625</v>
      </c>
      <c r="AK36" s="31">
        <v>100</v>
      </c>
      <c r="AL36" s="31">
        <v>111.91135734072022</v>
      </c>
      <c r="AM36" s="31">
        <v>111.77285318559558</v>
      </c>
      <c r="AN36" s="31">
        <v>109.00277008310249</v>
      </c>
      <c r="AO36" s="31">
        <v>109.97229916897507</v>
      </c>
      <c r="AP36" s="31">
        <v>109.83379501385042</v>
      </c>
      <c r="AR36" s="31">
        <v>107.89473684210526</v>
      </c>
      <c r="AS36" s="31">
        <v>107.7562326869806</v>
      </c>
      <c r="AT36" s="31">
        <v>92.936288088642655</v>
      </c>
      <c r="AU36" s="31">
        <v>75.34626038781164</v>
      </c>
      <c r="AV36" s="31">
        <v>89.196675900277015</v>
      </c>
      <c r="AX36" s="31">
        <v>107.61772853185596</v>
      </c>
      <c r="AY36" s="31">
        <v>106.78670360110803</v>
      </c>
      <c r="AZ36" s="31">
        <v>106.37119113573408</v>
      </c>
      <c r="BA36" s="31"/>
      <c r="BB36" s="31">
        <v>90.304709141274245</v>
      </c>
      <c r="BC36" s="31">
        <v>81.717451523545705</v>
      </c>
      <c r="BD36" s="31"/>
      <c r="BE36" s="31">
        <v>107.7562326869806</v>
      </c>
      <c r="BF36" s="31">
        <v>89.335180055401665</v>
      </c>
      <c r="BG36" s="31"/>
      <c r="BH36" s="31">
        <v>115.51246537396122</v>
      </c>
    </row>
    <row r="37" spans="1:78" s="5" customFormat="1">
      <c r="C37" s="46">
        <f t="shared" si="0"/>
        <v>-1</v>
      </c>
      <c r="D37" s="45" t="s">
        <v>56</v>
      </c>
      <c r="E37" s="21"/>
      <c r="F37" s="21"/>
      <c r="G37" s="21"/>
      <c r="H37" s="22"/>
      <c r="I37" s="22"/>
      <c r="J37" s="22"/>
      <c r="K37" s="22"/>
      <c r="L37" s="22"/>
      <c r="M37" s="22"/>
      <c r="N37" s="23"/>
      <c r="O37" s="23"/>
      <c r="P37" s="23"/>
      <c r="Q37" s="23"/>
      <c r="R37" s="23"/>
      <c r="S37" s="23"/>
      <c r="T37" s="23"/>
      <c r="U37" s="24"/>
      <c r="V37" s="24"/>
      <c r="W37" s="24"/>
      <c r="X37" s="24"/>
      <c r="Y37" s="23"/>
      <c r="Z37" s="23"/>
      <c r="AA37" s="23"/>
      <c r="AB37" s="24"/>
      <c r="AC37" s="24"/>
      <c r="AD37" s="24"/>
      <c r="AE37" s="23"/>
      <c r="AF37" s="24"/>
      <c r="AG37" s="24"/>
      <c r="AH37" s="24"/>
      <c r="AI37" s="24"/>
      <c r="AJ37" s="24"/>
      <c r="AK37" s="24"/>
      <c r="AL37" s="24"/>
      <c r="AM37" s="24"/>
      <c r="AN37" s="23"/>
      <c r="AO37" s="23"/>
      <c r="AP37" s="23"/>
      <c r="AQ37" s="24"/>
      <c r="AR37" s="24"/>
      <c r="AS37" s="23"/>
      <c r="AT37" s="23"/>
      <c r="AU37" s="23"/>
      <c r="AV37" s="23"/>
      <c r="AW37" s="24"/>
      <c r="AX37" s="24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1:78" s="5" customFormat="1">
      <c r="H38" s="8"/>
      <c r="I38" s="8"/>
      <c r="J38" s="8"/>
      <c r="K38" s="8"/>
      <c r="L38" s="8"/>
      <c r="M38" s="8"/>
      <c r="N38" s="4"/>
      <c r="O38" s="4"/>
      <c r="P38" s="4"/>
      <c r="Q38" s="4"/>
      <c r="R38" s="4"/>
      <c r="S38" s="4"/>
      <c r="T38" s="4"/>
      <c r="U38" s="2"/>
      <c r="V38" s="2"/>
      <c r="W38" s="2"/>
      <c r="X38" s="2"/>
      <c r="Y38" s="4"/>
      <c r="Z38" s="4"/>
      <c r="AA38" s="4"/>
      <c r="AB38" s="2"/>
      <c r="AC38" s="2"/>
      <c r="AD38" s="2"/>
      <c r="AE38" s="4"/>
      <c r="AF38" s="2"/>
      <c r="AG38" s="2"/>
      <c r="AH38" s="2"/>
      <c r="AI38" s="2"/>
      <c r="AJ38" s="2"/>
      <c r="AK38" s="2"/>
      <c r="AL38" s="2"/>
      <c r="AM38" s="2"/>
      <c r="AN38" s="4"/>
      <c r="AO38" s="4"/>
      <c r="AP38" s="4"/>
      <c r="AQ38" s="2"/>
      <c r="AR38" s="2"/>
      <c r="AS38" s="4"/>
      <c r="AT38" s="4"/>
      <c r="AU38" s="4"/>
      <c r="AV38" s="4"/>
      <c r="AW38" s="2"/>
      <c r="AX38" s="2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78" s="5" customFormat="1">
      <c r="C39" s="47">
        <f>SUM(C5:C36)</f>
        <v>1262</v>
      </c>
      <c r="H39" s="8"/>
      <c r="I39" s="8"/>
      <c r="J39" s="8"/>
      <c r="K39" s="8"/>
      <c r="L39" s="8"/>
      <c r="M39" s="8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</row>
    <row r="40" spans="1:78" s="5" customFormat="1">
      <c r="H40" s="8"/>
      <c r="I40" s="8"/>
      <c r="J40" s="8"/>
      <c r="K40" s="8"/>
      <c r="L40" s="8"/>
      <c r="M40" s="8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26"/>
      <c r="AD40" s="26"/>
      <c r="AE40" s="26"/>
      <c r="AF40" s="26"/>
      <c r="AG40" s="2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</row>
    <row r="41" spans="1:78" s="5" customFormat="1">
      <c r="H41" s="8"/>
      <c r="I41" s="8"/>
      <c r="J41" s="8"/>
      <c r="K41" s="8"/>
      <c r="L41" s="8"/>
      <c r="M41" s="8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8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7"/>
      <c r="BG41" s="37"/>
      <c r="BH41" s="37"/>
      <c r="BI41" s="37"/>
      <c r="BJ41" s="37"/>
    </row>
    <row r="42" spans="1:78" s="5" customFormat="1">
      <c r="H42" s="8"/>
      <c r="I42" s="8"/>
      <c r="J42" s="8"/>
      <c r="K42" s="8"/>
      <c r="L42" s="8"/>
      <c r="M42" s="8"/>
      <c r="N42" s="4"/>
      <c r="O42" s="4"/>
      <c r="P42" s="4"/>
      <c r="Q42" s="4"/>
      <c r="R42" s="4"/>
      <c r="S42" s="4"/>
      <c r="T42" s="4"/>
      <c r="U42" s="2"/>
      <c r="V42" s="2"/>
      <c r="W42" s="2"/>
      <c r="X42" s="2"/>
      <c r="Y42" s="4"/>
      <c r="Z42" s="4"/>
      <c r="AA42" s="4"/>
      <c r="AB42" s="2"/>
      <c r="AC42" s="2"/>
      <c r="AD42" s="2"/>
      <c r="AE42" s="4"/>
      <c r="AF42" s="2"/>
      <c r="AG42" s="2"/>
      <c r="AH42" s="2"/>
      <c r="AI42" s="2"/>
      <c r="AJ42" s="2"/>
      <c r="AK42" s="2"/>
      <c r="AL42" s="2"/>
      <c r="AM42" s="4"/>
      <c r="AN42" s="4"/>
      <c r="AO42" s="4"/>
      <c r="AP42" s="4"/>
      <c r="AQ42" s="2"/>
      <c r="AR42" s="4"/>
      <c r="AS42" s="4"/>
      <c r="AT42" s="4"/>
      <c r="AU42" s="4"/>
      <c r="AV42" s="2"/>
      <c r="AW42" s="2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78" s="5" customFormat="1">
      <c r="F43" s="6"/>
      <c r="H43" s="8"/>
      <c r="I43" s="8"/>
      <c r="J43" s="8"/>
      <c r="K43" s="8"/>
      <c r="L43" s="8"/>
      <c r="M43" s="8"/>
      <c r="Q43" s="2"/>
      <c r="R43" s="2"/>
      <c r="S43" s="2"/>
      <c r="T43" s="2"/>
      <c r="U43" s="2"/>
      <c r="V43" s="2"/>
      <c r="W43" s="2"/>
    </row>
    <row r="44" spans="1:78" s="5" customFormat="1">
      <c r="H44" s="8"/>
      <c r="I44" s="8"/>
      <c r="J44" s="8"/>
      <c r="K44" s="8"/>
      <c r="L44" s="8"/>
      <c r="M44" s="8"/>
      <c r="Q44" s="2"/>
      <c r="R44" s="2"/>
      <c r="S44" s="2"/>
      <c r="T44" s="2"/>
      <c r="U44" s="2"/>
      <c r="V44" s="2"/>
      <c r="W44" s="2"/>
    </row>
    <row r="45" spans="1:78" s="5" customFormat="1">
      <c r="D45" s="1"/>
      <c r="E45" s="1"/>
      <c r="F45" s="48"/>
      <c r="G45" s="3"/>
      <c r="H45" s="9"/>
      <c r="I45" s="9"/>
      <c r="J45" s="9"/>
      <c r="K45" s="9"/>
      <c r="L45" s="9"/>
      <c r="M45" s="9"/>
      <c r="N45" s="3"/>
      <c r="Q45" s="2"/>
      <c r="R45" s="2"/>
      <c r="S45" s="2"/>
      <c r="T45" s="2"/>
      <c r="U45" s="2"/>
      <c r="V45" s="2"/>
      <c r="W45" s="2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T45" s="3"/>
      <c r="BU45" s="3"/>
      <c r="BV45" s="3"/>
      <c r="BW45" s="3"/>
      <c r="BX45" s="3"/>
      <c r="BY45" s="3"/>
      <c r="BZ45" s="3"/>
    </row>
    <row r="46" spans="1:78" s="5" customFormat="1">
      <c r="D46" s="1"/>
      <c r="E46" s="1"/>
      <c r="F46" s="48"/>
      <c r="G46" s="3"/>
      <c r="H46" s="9"/>
      <c r="I46" s="9"/>
      <c r="J46" s="9"/>
      <c r="K46" s="9"/>
      <c r="L46" s="9"/>
      <c r="M46" s="9"/>
      <c r="N46" s="1"/>
      <c r="Q46" s="2"/>
      <c r="R46" s="2"/>
      <c r="S46" s="2"/>
      <c r="T46" s="2"/>
      <c r="U46" s="2"/>
      <c r="V46" s="2"/>
      <c r="W46" s="2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T46" s="1"/>
      <c r="BU46" s="1"/>
      <c r="BV46" s="1"/>
      <c r="BW46" s="1"/>
      <c r="BX46" s="1"/>
      <c r="BY46" s="1"/>
      <c r="BZ46" s="1"/>
    </row>
    <row r="47" spans="1:78" s="5" customFormat="1">
      <c r="D47" s="1"/>
      <c r="E47" s="1"/>
      <c r="F47" s="1"/>
      <c r="G47" s="1"/>
      <c r="H47" s="8"/>
      <c r="I47" s="8"/>
      <c r="J47" s="8"/>
      <c r="K47" s="8"/>
      <c r="L47" s="8"/>
      <c r="M47" s="8"/>
      <c r="N47" s="2"/>
      <c r="Q47" s="1"/>
      <c r="R47" s="1"/>
      <c r="S47" s="1"/>
      <c r="T47" s="1"/>
      <c r="U47" s="1"/>
      <c r="V47" s="1"/>
      <c r="W47" s="1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T47" s="2"/>
      <c r="BU47" s="2"/>
      <c r="BV47" s="2"/>
      <c r="BW47" s="2"/>
      <c r="BX47" s="2"/>
      <c r="BY47" s="1"/>
      <c r="BZ47" s="2"/>
    </row>
    <row r="48" spans="1:78" s="5" customFormat="1">
      <c r="D48" s="1"/>
      <c r="E48" s="1"/>
      <c r="F48" s="1"/>
      <c r="G48" s="1"/>
      <c r="H48" s="8"/>
      <c r="I48" s="8"/>
      <c r="J48" s="8"/>
      <c r="K48" s="8"/>
      <c r="L48" s="8"/>
      <c r="M48" s="8"/>
      <c r="N48" s="2"/>
      <c r="Q48" s="1"/>
      <c r="R48" s="1"/>
      <c r="S48" s="1"/>
      <c r="T48" s="1"/>
      <c r="U48" s="1"/>
      <c r="V48" s="1"/>
      <c r="W48" s="1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T48" s="2"/>
      <c r="BU48" s="2"/>
      <c r="BV48" s="2"/>
      <c r="BW48" s="2"/>
      <c r="BX48" s="2"/>
      <c r="BY48" s="1"/>
      <c r="BZ48" s="2"/>
    </row>
    <row r="49" spans="4:78">
      <c r="D49" s="1"/>
      <c r="E49" s="1"/>
      <c r="F49" s="1"/>
      <c r="G49" s="1"/>
      <c r="H49" s="8"/>
      <c r="I49" s="8"/>
      <c r="J49" s="8"/>
      <c r="K49" s="8"/>
      <c r="L49" s="8"/>
      <c r="M49" s="8"/>
      <c r="N49" s="2"/>
      <c r="Q49" s="1"/>
      <c r="R49" s="1"/>
      <c r="S49" s="1"/>
      <c r="T49" s="1"/>
      <c r="U49" s="1"/>
      <c r="V49" s="1"/>
      <c r="W49" s="1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T49" s="2"/>
      <c r="BU49" s="2"/>
      <c r="BV49" s="2"/>
      <c r="BW49" s="2"/>
      <c r="BX49" s="2"/>
      <c r="BY49" s="1"/>
      <c r="BZ49" s="2"/>
    </row>
    <row r="50" spans="4:78">
      <c r="D50" s="1"/>
      <c r="E50" s="1"/>
      <c r="F50" s="1"/>
      <c r="G50" s="1"/>
      <c r="H50" s="8"/>
      <c r="I50" s="8"/>
      <c r="J50" s="8"/>
      <c r="K50" s="8"/>
      <c r="L50" s="8"/>
      <c r="M50" s="8"/>
      <c r="N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T50" s="2"/>
      <c r="BU50" s="2"/>
      <c r="BV50" s="2"/>
      <c r="BW50" s="2"/>
      <c r="BX50" s="2"/>
      <c r="BY50" s="1"/>
      <c r="BZ50" s="2"/>
    </row>
    <row r="51" spans="4:78">
      <c r="D51" s="1"/>
      <c r="E51" s="1"/>
      <c r="F51" s="1"/>
      <c r="G51" s="1"/>
      <c r="H51" s="8"/>
      <c r="I51" s="8"/>
      <c r="J51" s="8"/>
      <c r="K51" s="8"/>
      <c r="L51" s="8"/>
      <c r="M51" s="8"/>
      <c r="N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T51" s="2"/>
      <c r="BU51" s="2"/>
      <c r="BV51" s="2"/>
      <c r="BW51" s="2"/>
      <c r="BX51" s="2"/>
      <c r="BY51" s="1"/>
      <c r="BZ51" s="2"/>
    </row>
    <row r="52" spans="4:78">
      <c r="D52" s="1"/>
      <c r="E52" s="1"/>
      <c r="F52" s="1"/>
      <c r="G52" s="1"/>
      <c r="H52" s="8"/>
      <c r="I52" s="8"/>
      <c r="J52" s="8"/>
      <c r="K52" s="8"/>
      <c r="L52" s="8"/>
      <c r="M52" s="8"/>
      <c r="N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T52" s="2"/>
      <c r="BU52" s="2"/>
      <c r="BV52" s="2"/>
      <c r="BW52" s="2"/>
      <c r="BX52" s="2"/>
      <c r="BY52" s="1"/>
      <c r="BZ52" s="2"/>
    </row>
    <row r="53" spans="4:78">
      <c r="D53" s="1"/>
      <c r="E53" s="1"/>
      <c r="F53" s="1"/>
      <c r="G53" s="1"/>
      <c r="H53" s="8"/>
      <c r="I53" s="8"/>
      <c r="J53" s="8"/>
      <c r="K53" s="8"/>
      <c r="L53" s="8"/>
      <c r="M53" s="8"/>
      <c r="N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T53" s="2"/>
      <c r="BU53" s="2"/>
      <c r="BV53" s="2"/>
      <c r="BW53" s="2"/>
      <c r="BX53" s="2"/>
      <c r="BY53" s="1"/>
      <c r="BZ53" s="2"/>
    </row>
    <row r="54" spans="4:78">
      <c r="D54" s="1"/>
      <c r="E54" s="1"/>
      <c r="F54" s="1"/>
      <c r="G54" s="1"/>
      <c r="H54" s="8"/>
      <c r="I54" s="8"/>
      <c r="J54" s="8"/>
      <c r="K54" s="8"/>
      <c r="L54" s="8"/>
      <c r="M54" s="8"/>
      <c r="N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S54" s="2"/>
      <c r="BT54" s="2"/>
      <c r="BU54" s="2"/>
      <c r="BV54" s="2"/>
      <c r="BW54" s="2"/>
      <c r="BX54" s="1"/>
      <c r="BY54" s="2"/>
    </row>
    <row r="55" spans="4:78">
      <c r="D55" s="1"/>
      <c r="E55" s="1"/>
      <c r="F55" s="1"/>
      <c r="G55" s="1"/>
      <c r="H55" s="8"/>
      <c r="I55" s="8"/>
      <c r="J55" s="8"/>
      <c r="K55" s="8"/>
      <c r="L55" s="8"/>
      <c r="M55" s="8"/>
      <c r="N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S55" s="2"/>
      <c r="BT55" s="2"/>
      <c r="BU55" s="2"/>
      <c r="BV55" s="2"/>
      <c r="BW55" s="2"/>
      <c r="BX55" s="1"/>
      <c r="BY55" s="2"/>
    </row>
    <row r="56" spans="4:78">
      <c r="D56" s="1"/>
      <c r="E56" s="1"/>
      <c r="F56" s="1"/>
      <c r="G56" s="1"/>
      <c r="H56" s="8"/>
      <c r="I56" s="8"/>
      <c r="J56" s="8"/>
      <c r="K56" s="8"/>
      <c r="L56" s="8"/>
      <c r="M56" s="8"/>
      <c r="N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S56" s="2"/>
      <c r="BT56" s="2"/>
      <c r="BU56" s="2"/>
      <c r="BV56" s="2"/>
      <c r="BW56" s="2"/>
      <c r="BX56" s="1"/>
      <c r="BY56" s="2"/>
    </row>
    <row r="57" spans="4:78">
      <c r="D57" s="1"/>
      <c r="E57" s="1"/>
      <c r="F57" s="1"/>
      <c r="G57" s="1"/>
      <c r="H57" s="8"/>
      <c r="I57" s="8"/>
      <c r="J57" s="8"/>
      <c r="K57" s="8"/>
      <c r="L57" s="8"/>
      <c r="M57" s="8"/>
      <c r="N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S57" s="2"/>
      <c r="BT57" s="2"/>
      <c r="BU57" s="2"/>
      <c r="BV57" s="2"/>
      <c r="BW57" s="2"/>
      <c r="BX57" s="1"/>
      <c r="BY57" s="2"/>
    </row>
    <row r="58" spans="4:78">
      <c r="D58" s="1"/>
      <c r="E58" s="1"/>
      <c r="F58" s="1"/>
      <c r="G58" s="1"/>
      <c r="H58" s="8"/>
      <c r="I58" s="8"/>
      <c r="J58" s="8"/>
      <c r="K58" s="8"/>
      <c r="L58" s="8"/>
      <c r="M58" s="8"/>
      <c r="N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S58" s="1"/>
      <c r="BT58" s="1"/>
      <c r="BU58" s="1"/>
      <c r="BV58" s="1"/>
      <c r="BW58" s="1"/>
      <c r="BX58" s="1"/>
      <c r="BY58" s="1"/>
    </row>
    <row r="59" spans="4:78">
      <c r="D59" s="1"/>
      <c r="E59" s="1"/>
      <c r="F59" s="1"/>
      <c r="G59" s="1"/>
      <c r="H59" s="8"/>
      <c r="I59" s="8"/>
      <c r="J59" s="8"/>
      <c r="K59" s="8"/>
      <c r="L59" s="8"/>
      <c r="M59" s="8"/>
      <c r="N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S59" s="1"/>
      <c r="BT59" s="1"/>
      <c r="BU59" s="1"/>
      <c r="BV59" s="1"/>
      <c r="BW59" s="1"/>
      <c r="BX59" s="1"/>
      <c r="BY59" s="1"/>
    </row>
    <row r="60" spans="4:78">
      <c r="D60" s="1"/>
      <c r="E60" s="1"/>
      <c r="F60" s="1"/>
      <c r="G60" s="1"/>
      <c r="H60" s="8"/>
      <c r="I60" s="8"/>
      <c r="J60" s="8"/>
      <c r="K60" s="8"/>
      <c r="L60" s="8"/>
      <c r="M60" s="8"/>
      <c r="N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S60" s="1"/>
      <c r="BT60" s="1"/>
      <c r="BU60" s="1"/>
      <c r="BV60" s="1"/>
      <c r="BW60" s="1"/>
      <c r="BX60" s="1"/>
      <c r="BY60" s="1"/>
    </row>
  </sheetData>
  <mergeCells count="13">
    <mergeCell ref="D2:D4"/>
    <mergeCell ref="E2:E4"/>
    <mergeCell ref="F2:F4"/>
    <mergeCell ref="N2:BH2"/>
    <mergeCell ref="H2:I3"/>
    <mergeCell ref="G2:G4"/>
    <mergeCell ref="BE3:BF3"/>
    <mergeCell ref="BB3:BC3"/>
    <mergeCell ref="F45:F46"/>
    <mergeCell ref="N3:O3"/>
    <mergeCell ref="U3:AP3"/>
    <mergeCell ref="AR3:AV3"/>
    <mergeCell ref="AX3:AZ3"/>
  </mergeCells>
  <phoneticPr fontId="1"/>
  <conditionalFormatting sqref="J5:BH36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SA</cp:lastModifiedBy>
  <dcterms:created xsi:type="dcterms:W3CDTF">2019-03-19T01:06:30Z</dcterms:created>
  <dcterms:modified xsi:type="dcterms:W3CDTF">2021-12-15T06:28:06Z</dcterms:modified>
</cp:coreProperties>
</file>